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45" windowWidth="12240" windowHeight="7995" tabRatio="872" activeTab="16"/>
  </bookViews>
  <sheets>
    <sheet name="Diária" sheetId="17" r:id="rId1"/>
    <sheet name="JAN" sheetId="2" r:id="rId2"/>
    <sheet name="FEV" sheetId="3" r:id="rId3"/>
    <sheet name="MAR" sheetId="4" r:id="rId4"/>
    <sheet name="ABR" sheetId="5" r:id="rId5"/>
    <sheet name="MAI" sheetId="6" r:id="rId6"/>
    <sheet name="JUN" sheetId="7" r:id="rId7"/>
    <sheet name="JUL" sheetId="8" r:id="rId8"/>
    <sheet name="AGO" sheetId="9" r:id="rId9"/>
    <sheet name="SET" sheetId="10" r:id="rId10"/>
    <sheet name="OUT" sheetId="11" r:id="rId11"/>
    <sheet name="NOV" sheetId="12" r:id="rId12"/>
    <sheet name="DEZ" sheetId="13" r:id="rId13"/>
    <sheet name="MES A MES" sheetId="18" r:id="rId14"/>
    <sheet name="Contr Gastos ANUAL" sheetId="1" r:id="rId15"/>
    <sheet name="Situação Atual" sheetId="14" r:id="rId16"/>
    <sheet name="Objetivos" sheetId="15" r:id="rId17"/>
    <sheet name="Consolidando Dívidas" sheetId="19" r:id="rId18"/>
    <sheet name="Plan1" sheetId="16" r:id="rId19"/>
  </sheets>
  <calcPr calcId="125725"/>
</workbook>
</file>

<file path=xl/calcChain.xml><?xml version="1.0" encoding="utf-8"?>
<calcChain xmlns="http://schemas.openxmlformats.org/spreadsheetml/2006/main">
  <c r="D28" i="19"/>
  <c r="G28"/>
  <c r="E80" i="2"/>
  <c r="F75"/>
  <c r="E75"/>
  <c r="AJ65" i="17"/>
  <c r="AJ50"/>
  <c r="AJ28"/>
  <c r="AJ23"/>
  <c r="AJ17"/>
  <c r="AJ7"/>
  <c r="AJ6"/>
  <c r="E76"/>
  <c r="E80"/>
  <c r="K8" i="15" l="1"/>
  <c r="J5"/>
  <c r="K5" s="1"/>
  <c r="J6"/>
  <c r="K6" s="1"/>
  <c r="I6" s="1"/>
  <c r="J7"/>
  <c r="K7" s="1"/>
  <c r="J8"/>
  <c r="J4"/>
  <c r="K4" s="1"/>
  <c r="F12" i="17"/>
  <c r="F80" s="1"/>
  <c r="G12"/>
  <c r="G80" s="1"/>
  <c r="H12"/>
  <c r="I12"/>
  <c r="I80" s="1"/>
  <c r="J12"/>
  <c r="J80" s="1"/>
  <c r="K12"/>
  <c r="K80" s="1"/>
  <c r="L12"/>
  <c r="L80" s="1"/>
  <c r="M12"/>
  <c r="M80" s="1"/>
  <c r="N12"/>
  <c r="O12"/>
  <c r="O80" s="1"/>
  <c r="P12"/>
  <c r="P80" s="1"/>
  <c r="Q12"/>
  <c r="Q80" s="1"/>
  <c r="R12"/>
  <c r="S12"/>
  <c r="S80" s="1"/>
  <c r="T12"/>
  <c r="T80" s="1"/>
  <c r="U12"/>
  <c r="U80" s="1"/>
  <c r="V12"/>
  <c r="V80" s="1"/>
  <c r="W12"/>
  <c r="W80" s="1"/>
  <c r="X12"/>
  <c r="X80" s="1"/>
  <c r="Y12"/>
  <c r="Y80" s="1"/>
  <c r="Z12"/>
  <c r="Z80" s="1"/>
  <c r="AA12"/>
  <c r="AA80" s="1"/>
  <c r="AB12"/>
  <c r="AC12"/>
  <c r="AD12"/>
  <c r="AE12"/>
  <c r="AE80" s="1"/>
  <c r="AF12"/>
  <c r="AF80" s="1"/>
  <c r="AG12"/>
  <c r="AG80" s="1"/>
  <c r="AH12"/>
  <c r="AI12"/>
  <c r="AI80" s="1"/>
  <c r="E51" i="18"/>
  <c r="F51"/>
  <c r="F60" s="1"/>
  <c r="G51"/>
  <c r="H51"/>
  <c r="I51"/>
  <c r="J51"/>
  <c r="K51"/>
  <c r="L51"/>
  <c r="M51"/>
  <c r="N51"/>
  <c r="O51"/>
  <c r="P51"/>
  <c r="E52"/>
  <c r="F52"/>
  <c r="G52"/>
  <c r="H52"/>
  <c r="I52"/>
  <c r="J52"/>
  <c r="K52"/>
  <c r="L52"/>
  <c r="M52"/>
  <c r="N52"/>
  <c r="O52"/>
  <c r="P52"/>
  <c r="E53"/>
  <c r="F53"/>
  <c r="G53"/>
  <c r="H53"/>
  <c r="I53"/>
  <c r="J53"/>
  <c r="K53"/>
  <c r="L53"/>
  <c r="M53"/>
  <c r="N53"/>
  <c r="O53"/>
  <c r="P53"/>
  <c r="E54"/>
  <c r="F54"/>
  <c r="G54"/>
  <c r="H54"/>
  <c r="I54"/>
  <c r="J54"/>
  <c r="K54"/>
  <c r="L54"/>
  <c r="M54"/>
  <c r="N54"/>
  <c r="O54"/>
  <c r="P54"/>
  <c r="E55"/>
  <c r="F55"/>
  <c r="G55"/>
  <c r="H55"/>
  <c r="I55"/>
  <c r="J55"/>
  <c r="K55"/>
  <c r="L55"/>
  <c r="M55"/>
  <c r="N55"/>
  <c r="O55"/>
  <c r="P55"/>
  <c r="E56"/>
  <c r="F56"/>
  <c r="G56"/>
  <c r="H56"/>
  <c r="I56"/>
  <c r="J56"/>
  <c r="K56"/>
  <c r="L56"/>
  <c r="M56"/>
  <c r="N56"/>
  <c r="O56"/>
  <c r="P56"/>
  <c r="E57"/>
  <c r="F57"/>
  <c r="G57"/>
  <c r="H57"/>
  <c r="I57"/>
  <c r="J57"/>
  <c r="K57"/>
  <c r="L57"/>
  <c r="M57"/>
  <c r="N57"/>
  <c r="O57"/>
  <c r="P57"/>
  <c r="E58"/>
  <c r="F58"/>
  <c r="G58"/>
  <c r="H58"/>
  <c r="I58"/>
  <c r="J58"/>
  <c r="K58"/>
  <c r="L58"/>
  <c r="M58"/>
  <c r="N58"/>
  <c r="O58"/>
  <c r="P58"/>
  <c r="E66"/>
  <c r="F66"/>
  <c r="F72" s="1"/>
  <c r="G66"/>
  <c r="H66"/>
  <c r="I66"/>
  <c r="J66"/>
  <c r="K66"/>
  <c r="L66"/>
  <c r="M66"/>
  <c r="N66"/>
  <c r="O66"/>
  <c r="P66"/>
  <c r="E67"/>
  <c r="F67"/>
  <c r="G67"/>
  <c r="H67"/>
  <c r="I67"/>
  <c r="J67"/>
  <c r="K67"/>
  <c r="L67"/>
  <c r="M67"/>
  <c r="N67"/>
  <c r="O67"/>
  <c r="P67"/>
  <c r="E68"/>
  <c r="F68"/>
  <c r="G68"/>
  <c r="H68"/>
  <c r="I68"/>
  <c r="J68"/>
  <c r="K68"/>
  <c r="L68"/>
  <c r="M68"/>
  <c r="N68"/>
  <c r="O68"/>
  <c r="P68"/>
  <c r="E69"/>
  <c r="F69"/>
  <c r="G69"/>
  <c r="H69"/>
  <c r="I69"/>
  <c r="J69"/>
  <c r="K69"/>
  <c r="L69"/>
  <c r="M69"/>
  <c r="N69"/>
  <c r="O69"/>
  <c r="P69"/>
  <c r="E70"/>
  <c r="F70"/>
  <c r="G70"/>
  <c r="H70"/>
  <c r="I70"/>
  <c r="J70"/>
  <c r="K70"/>
  <c r="L70"/>
  <c r="M70"/>
  <c r="N70"/>
  <c r="O70"/>
  <c r="P70"/>
  <c r="E18"/>
  <c r="F18"/>
  <c r="G18"/>
  <c r="H18"/>
  <c r="I18"/>
  <c r="J18"/>
  <c r="K18"/>
  <c r="L18"/>
  <c r="M18"/>
  <c r="N18"/>
  <c r="O18"/>
  <c r="P18"/>
  <c r="E19"/>
  <c r="F19"/>
  <c r="G19"/>
  <c r="H19"/>
  <c r="I19"/>
  <c r="J19"/>
  <c r="K19"/>
  <c r="L19"/>
  <c r="M19"/>
  <c r="N19"/>
  <c r="O19"/>
  <c r="P19"/>
  <c r="E20"/>
  <c r="F20"/>
  <c r="G20"/>
  <c r="H20"/>
  <c r="I20"/>
  <c r="J20"/>
  <c r="K20"/>
  <c r="L20"/>
  <c r="M20"/>
  <c r="N20"/>
  <c r="O20"/>
  <c r="P20"/>
  <c r="E21"/>
  <c r="F21"/>
  <c r="G21"/>
  <c r="H21"/>
  <c r="I21"/>
  <c r="J21"/>
  <c r="K21"/>
  <c r="L21"/>
  <c r="M21"/>
  <c r="N21"/>
  <c r="O21"/>
  <c r="P21"/>
  <c r="P17"/>
  <c r="O17"/>
  <c r="N17"/>
  <c r="N23" s="1"/>
  <c r="M17"/>
  <c r="L17"/>
  <c r="K17"/>
  <c r="J17"/>
  <c r="I17"/>
  <c r="H17"/>
  <c r="G17"/>
  <c r="G23" s="1"/>
  <c r="F17"/>
  <c r="E17"/>
  <c r="P65"/>
  <c r="O65"/>
  <c r="O72" s="1"/>
  <c r="N65"/>
  <c r="M65"/>
  <c r="L65"/>
  <c r="K65"/>
  <c r="K72" s="1"/>
  <c r="J65"/>
  <c r="I65"/>
  <c r="H65"/>
  <c r="G65"/>
  <c r="G72" s="1"/>
  <c r="F65"/>
  <c r="E65"/>
  <c r="P50"/>
  <c r="O50"/>
  <c r="O60" s="1"/>
  <c r="N50"/>
  <c r="N60" s="1"/>
  <c r="M50"/>
  <c r="L50"/>
  <c r="K50"/>
  <c r="K60" s="1"/>
  <c r="J50"/>
  <c r="I50"/>
  <c r="H50"/>
  <c r="G50"/>
  <c r="G60" s="1"/>
  <c r="F50"/>
  <c r="E50"/>
  <c r="F29"/>
  <c r="G29"/>
  <c r="H29"/>
  <c r="I29"/>
  <c r="J29"/>
  <c r="K29"/>
  <c r="L29"/>
  <c r="M29"/>
  <c r="N29"/>
  <c r="O29"/>
  <c r="P29"/>
  <c r="F30"/>
  <c r="G30"/>
  <c r="H30"/>
  <c r="I30"/>
  <c r="J30"/>
  <c r="K30"/>
  <c r="L30"/>
  <c r="M30"/>
  <c r="N30"/>
  <c r="O30"/>
  <c r="P30"/>
  <c r="F31"/>
  <c r="G31"/>
  <c r="H31"/>
  <c r="I31"/>
  <c r="J31"/>
  <c r="K31"/>
  <c r="L31"/>
  <c r="M31"/>
  <c r="N31"/>
  <c r="O31"/>
  <c r="P31"/>
  <c r="F32"/>
  <c r="G32"/>
  <c r="H32"/>
  <c r="I32"/>
  <c r="J32"/>
  <c r="K32"/>
  <c r="L32"/>
  <c r="M32"/>
  <c r="N32"/>
  <c r="O32"/>
  <c r="P32"/>
  <c r="F33"/>
  <c r="G33"/>
  <c r="H33"/>
  <c r="I33"/>
  <c r="J33"/>
  <c r="K33"/>
  <c r="L33"/>
  <c r="M33"/>
  <c r="N33"/>
  <c r="O33"/>
  <c r="P33"/>
  <c r="F34"/>
  <c r="G34"/>
  <c r="H34"/>
  <c r="I34"/>
  <c r="J34"/>
  <c r="K34"/>
  <c r="L34"/>
  <c r="M34"/>
  <c r="N34"/>
  <c r="O34"/>
  <c r="P34"/>
  <c r="F35"/>
  <c r="G35"/>
  <c r="H35"/>
  <c r="I35"/>
  <c r="J35"/>
  <c r="K35"/>
  <c r="L35"/>
  <c r="M35"/>
  <c r="N35"/>
  <c r="O35"/>
  <c r="P35"/>
  <c r="F36"/>
  <c r="G36"/>
  <c r="H36"/>
  <c r="I36"/>
  <c r="J36"/>
  <c r="K36"/>
  <c r="L36"/>
  <c r="M36"/>
  <c r="N36"/>
  <c r="O36"/>
  <c r="P36"/>
  <c r="F37"/>
  <c r="G37"/>
  <c r="H37"/>
  <c r="I37"/>
  <c r="J37"/>
  <c r="K37"/>
  <c r="L37"/>
  <c r="M37"/>
  <c r="N37"/>
  <c r="O37"/>
  <c r="P37"/>
  <c r="F38"/>
  <c r="G38"/>
  <c r="H38"/>
  <c r="I38"/>
  <c r="J38"/>
  <c r="K38"/>
  <c r="L38"/>
  <c r="M38"/>
  <c r="N38"/>
  <c r="O38"/>
  <c r="P38"/>
  <c r="F39"/>
  <c r="G39"/>
  <c r="H39"/>
  <c r="I39"/>
  <c r="J39"/>
  <c r="K39"/>
  <c r="L39"/>
  <c r="M39"/>
  <c r="N39"/>
  <c r="O39"/>
  <c r="P39"/>
  <c r="F40"/>
  <c r="G40"/>
  <c r="H40"/>
  <c r="I40"/>
  <c r="J40"/>
  <c r="K40"/>
  <c r="L40"/>
  <c r="M40"/>
  <c r="N40"/>
  <c r="O40"/>
  <c r="P40"/>
  <c r="F41"/>
  <c r="G41"/>
  <c r="H41"/>
  <c r="I41"/>
  <c r="J41"/>
  <c r="K41"/>
  <c r="L41"/>
  <c r="M41"/>
  <c r="N41"/>
  <c r="O41"/>
  <c r="P41"/>
  <c r="F42"/>
  <c r="G42"/>
  <c r="H42"/>
  <c r="I42"/>
  <c r="J42"/>
  <c r="K42"/>
  <c r="L42"/>
  <c r="M42"/>
  <c r="N42"/>
  <c r="O42"/>
  <c r="P42"/>
  <c r="F43"/>
  <c r="G43"/>
  <c r="H43"/>
  <c r="I43"/>
  <c r="J43"/>
  <c r="K43"/>
  <c r="L43"/>
  <c r="M43"/>
  <c r="N43"/>
  <c r="O43"/>
  <c r="P43"/>
  <c r="P28"/>
  <c r="O28"/>
  <c r="N28"/>
  <c r="M28"/>
  <c r="L28"/>
  <c r="K28"/>
  <c r="J28"/>
  <c r="I28"/>
  <c r="H28"/>
  <c r="G28"/>
  <c r="F28"/>
  <c r="E43"/>
  <c r="E42"/>
  <c r="E41"/>
  <c r="E40"/>
  <c r="E39"/>
  <c r="E38"/>
  <c r="E37"/>
  <c r="E36"/>
  <c r="E35"/>
  <c r="E34"/>
  <c r="E33"/>
  <c r="E32"/>
  <c r="E31"/>
  <c r="E30"/>
  <c r="E29"/>
  <c r="E28"/>
  <c r="F7"/>
  <c r="G7"/>
  <c r="H7"/>
  <c r="I7"/>
  <c r="J7"/>
  <c r="K7"/>
  <c r="L7"/>
  <c r="M7"/>
  <c r="N7"/>
  <c r="O7"/>
  <c r="P7"/>
  <c r="F8"/>
  <c r="G8"/>
  <c r="H8"/>
  <c r="I8"/>
  <c r="J8"/>
  <c r="K8"/>
  <c r="L8"/>
  <c r="M8"/>
  <c r="N8"/>
  <c r="O8"/>
  <c r="P8"/>
  <c r="F9"/>
  <c r="G9"/>
  <c r="H9"/>
  <c r="I9"/>
  <c r="J9"/>
  <c r="K9"/>
  <c r="L9"/>
  <c r="M9"/>
  <c r="N9"/>
  <c r="O9"/>
  <c r="P9"/>
  <c r="F10"/>
  <c r="G10"/>
  <c r="H10"/>
  <c r="I10"/>
  <c r="J10"/>
  <c r="K10"/>
  <c r="L10"/>
  <c r="M10"/>
  <c r="N10"/>
  <c r="O10"/>
  <c r="P10"/>
  <c r="E7"/>
  <c r="E8"/>
  <c r="E9"/>
  <c r="E10"/>
  <c r="P6"/>
  <c r="O6"/>
  <c r="N6"/>
  <c r="M6"/>
  <c r="L6"/>
  <c r="K6"/>
  <c r="J6"/>
  <c r="I6"/>
  <c r="H6"/>
  <c r="G6"/>
  <c r="F6"/>
  <c r="E6"/>
  <c r="N72"/>
  <c r="J60"/>
  <c r="Q27"/>
  <c r="Q49" s="1"/>
  <c r="Q64" s="1"/>
  <c r="Q16" s="1"/>
  <c r="Q77" s="1"/>
  <c r="P27"/>
  <c r="P49" s="1"/>
  <c r="P64" s="1"/>
  <c r="P16" s="1"/>
  <c r="P77" s="1"/>
  <c r="O27"/>
  <c r="O49" s="1"/>
  <c r="O64" s="1"/>
  <c r="O16" s="1"/>
  <c r="O77" s="1"/>
  <c r="N27"/>
  <c r="N49" s="1"/>
  <c r="N64" s="1"/>
  <c r="N16" s="1"/>
  <c r="N77" s="1"/>
  <c r="M27"/>
  <c r="M49" s="1"/>
  <c r="M64" s="1"/>
  <c r="M16" s="1"/>
  <c r="M77" s="1"/>
  <c r="L27"/>
  <c r="L49" s="1"/>
  <c r="L64" s="1"/>
  <c r="L16" s="1"/>
  <c r="L77" s="1"/>
  <c r="K27"/>
  <c r="K49" s="1"/>
  <c r="K64" s="1"/>
  <c r="K16" s="1"/>
  <c r="K77" s="1"/>
  <c r="J27"/>
  <c r="J49" s="1"/>
  <c r="J64" s="1"/>
  <c r="J16" s="1"/>
  <c r="J77" s="1"/>
  <c r="I27"/>
  <c r="I49" s="1"/>
  <c r="I64" s="1"/>
  <c r="I16" s="1"/>
  <c r="I77" s="1"/>
  <c r="H27"/>
  <c r="H49" s="1"/>
  <c r="H64" s="1"/>
  <c r="H16" s="1"/>
  <c r="H77" s="1"/>
  <c r="G27"/>
  <c r="G49" s="1"/>
  <c r="G64" s="1"/>
  <c r="G16" s="1"/>
  <c r="G77" s="1"/>
  <c r="F27"/>
  <c r="F49" s="1"/>
  <c r="F64" s="1"/>
  <c r="F16" s="1"/>
  <c r="F77" s="1"/>
  <c r="E27"/>
  <c r="E49" s="1"/>
  <c r="E64" s="1"/>
  <c r="E16" s="1"/>
  <c r="E77" s="1"/>
  <c r="G45" i="17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H80"/>
  <c r="N80"/>
  <c r="R80"/>
  <c r="AB80"/>
  <c r="AC80"/>
  <c r="AD80"/>
  <c r="AH80"/>
  <c r="AJ21"/>
  <c r="AJ20"/>
  <c r="AJ19"/>
  <c r="AJ18"/>
  <c r="AJ70"/>
  <c r="AJ69"/>
  <c r="AJ68"/>
  <c r="AJ67"/>
  <c r="AJ66"/>
  <c r="AJ58"/>
  <c r="AJ57"/>
  <c r="AJ56"/>
  <c r="AJ55"/>
  <c r="AJ54"/>
  <c r="AJ53"/>
  <c r="AJ52"/>
  <c r="AJ51"/>
  <c r="AJ43"/>
  <c r="AJ42"/>
  <c r="AJ41"/>
  <c r="AJ40"/>
  <c r="AJ39"/>
  <c r="AJ38"/>
  <c r="AJ37"/>
  <c r="AJ36"/>
  <c r="AJ35"/>
  <c r="AJ34"/>
  <c r="AJ33"/>
  <c r="AJ32"/>
  <c r="AJ31"/>
  <c r="AJ30"/>
  <c r="AJ29"/>
  <c r="F27"/>
  <c r="F49" s="1"/>
  <c r="F64" s="1"/>
  <c r="F16" s="1"/>
  <c r="F78" s="1"/>
  <c r="G27"/>
  <c r="G49" s="1"/>
  <c r="G64" s="1"/>
  <c r="G16" s="1"/>
  <c r="G78" s="1"/>
  <c r="H27"/>
  <c r="H49" s="1"/>
  <c r="H64" s="1"/>
  <c r="H16" s="1"/>
  <c r="H78" s="1"/>
  <c r="I27"/>
  <c r="I49" s="1"/>
  <c r="I64" s="1"/>
  <c r="I16" s="1"/>
  <c r="I78" s="1"/>
  <c r="J27"/>
  <c r="J49" s="1"/>
  <c r="J64" s="1"/>
  <c r="J16" s="1"/>
  <c r="J78" s="1"/>
  <c r="K27"/>
  <c r="K49" s="1"/>
  <c r="K64" s="1"/>
  <c r="K16" s="1"/>
  <c r="K78" s="1"/>
  <c r="L27"/>
  <c r="L49" s="1"/>
  <c r="L64" s="1"/>
  <c r="L16" s="1"/>
  <c r="L78" s="1"/>
  <c r="M27"/>
  <c r="M49" s="1"/>
  <c r="M64" s="1"/>
  <c r="M16" s="1"/>
  <c r="M78" s="1"/>
  <c r="N27"/>
  <c r="N49" s="1"/>
  <c r="N64" s="1"/>
  <c r="N16" s="1"/>
  <c r="N78" s="1"/>
  <c r="O27"/>
  <c r="O49" s="1"/>
  <c r="O64" s="1"/>
  <c r="O16" s="1"/>
  <c r="O78" s="1"/>
  <c r="P27"/>
  <c r="P49" s="1"/>
  <c r="P64" s="1"/>
  <c r="P16" s="1"/>
  <c r="P78" s="1"/>
  <c r="Q27"/>
  <c r="Q49" s="1"/>
  <c r="Q64" s="1"/>
  <c r="Q16" s="1"/>
  <c r="Q78" s="1"/>
  <c r="R27"/>
  <c r="R49" s="1"/>
  <c r="R64" s="1"/>
  <c r="R16" s="1"/>
  <c r="R78" s="1"/>
  <c r="S27"/>
  <c r="S49" s="1"/>
  <c r="S64" s="1"/>
  <c r="S16" s="1"/>
  <c r="S78" s="1"/>
  <c r="T27"/>
  <c r="T49" s="1"/>
  <c r="T64" s="1"/>
  <c r="T16" s="1"/>
  <c r="T78" s="1"/>
  <c r="U27"/>
  <c r="U49" s="1"/>
  <c r="U64" s="1"/>
  <c r="U16" s="1"/>
  <c r="U78" s="1"/>
  <c r="V27"/>
  <c r="V49" s="1"/>
  <c r="V64" s="1"/>
  <c r="V16" s="1"/>
  <c r="V78" s="1"/>
  <c r="W27"/>
  <c r="W49" s="1"/>
  <c r="W64" s="1"/>
  <c r="W16" s="1"/>
  <c r="W78" s="1"/>
  <c r="X27"/>
  <c r="X49" s="1"/>
  <c r="X64" s="1"/>
  <c r="X16" s="1"/>
  <c r="X78" s="1"/>
  <c r="Y27"/>
  <c r="Y49" s="1"/>
  <c r="Y64" s="1"/>
  <c r="Y16" s="1"/>
  <c r="Y78" s="1"/>
  <c r="Z27"/>
  <c r="Z49" s="1"/>
  <c r="Z64" s="1"/>
  <c r="Z16" s="1"/>
  <c r="Z78" s="1"/>
  <c r="AA27"/>
  <c r="AA49" s="1"/>
  <c r="AA64" s="1"/>
  <c r="AA16" s="1"/>
  <c r="AA78" s="1"/>
  <c r="AB27"/>
  <c r="AB49" s="1"/>
  <c r="AB64" s="1"/>
  <c r="AB16" s="1"/>
  <c r="AB78" s="1"/>
  <c r="AC27"/>
  <c r="AC49" s="1"/>
  <c r="AC64" s="1"/>
  <c r="AC16" s="1"/>
  <c r="AC78" s="1"/>
  <c r="AD27"/>
  <c r="AD49" s="1"/>
  <c r="AD64" s="1"/>
  <c r="AD16" s="1"/>
  <c r="AD78" s="1"/>
  <c r="AE27"/>
  <c r="AE49" s="1"/>
  <c r="AE64" s="1"/>
  <c r="AE16" s="1"/>
  <c r="AE78" s="1"/>
  <c r="AF27"/>
  <c r="AF49" s="1"/>
  <c r="AF64" s="1"/>
  <c r="AF16" s="1"/>
  <c r="AF78" s="1"/>
  <c r="AG27"/>
  <c r="AG49" s="1"/>
  <c r="AG64" s="1"/>
  <c r="AG16" s="1"/>
  <c r="AG78" s="1"/>
  <c r="AH27"/>
  <c r="AH49" s="1"/>
  <c r="AH64" s="1"/>
  <c r="AH16" s="1"/>
  <c r="AH78" s="1"/>
  <c r="AI27"/>
  <c r="AI49" s="1"/>
  <c r="AI64" s="1"/>
  <c r="AI16" s="1"/>
  <c r="AI78" s="1"/>
  <c r="AJ27"/>
  <c r="AJ49" s="1"/>
  <c r="AJ64" s="1"/>
  <c r="AJ16" s="1"/>
  <c r="AJ78" s="1"/>
  <c r="E27"/>
  <c r="E49" s="1"/>
  <c r="E64" s="1"/>
  <c r="E16" s="1"/>
  <c r="E78" s="1"/>
  <c r="E12"/>
  <c r="AJ8"/>
  <c r="AJ9"/>
  <c r="AJ10"/>
  <c r="F23"/>
  <c r="E23"/>
  <c r="F72"/>
  <c r="E72"/>
  <c r="F60"/>
  <c r="E60"/>
  <c r="F45"/>
  <c r="F76" s="1"/>
  <c r="F81" s="1"/>
  <c r="E45"/>
  <c r="E26" i="16"/>
  <c r="D26"/>
  <c r="F24"/>
  <c r="F23"/>
  <c r="F22"/>
  <c r="F21"/>
  <c r="F20"/>
  <c r="E75"/>
  <c r="D75"/>
  <c r="F73"/>
  <c r="F72"/>
  <c r="F71"/>
  <c r="F70"/>
  <c r="F69"/>
  <c r="F68"/>
  <c r="E63"/>
  <c r="D63"/>
  <c r="F61"/>
  <c r="F60"/>
  <c r="F59"/>
  <c r="F58"/>
  <c r="F57"/>
  <c r="F56"/>
  <c r="F55"/>
  <c r="F54"/>
  <c r="F53"/>
  <c r="E48"/>
  <c r="D48"/>
  <c r="F46"/>
  <c r="F45"/>
  <c r="F44"/>
  <c r="F43"/>
  <c r="F42"/>
  <c r="F41"/>
  <c r="F40"/>
  <c r="F39"/>
  <c r="F38"/>
  <c r="F37"/>
  <c r="F36"/>
  <c r="F35"/>
  <c r="F34"/>
  <c r="F33"/>
  <c r="F32"/>
  <c r="F31"/>
  <c r="E15"/>
  <c r="E82" s="1"/>
  <c r="D15"/>
  <c r="D82" s="1"/>
  <c r="F13"/>
  <c r="F12"/>
  <c r="F11"/>
  <c r="F10"/>
  <c r="F9"/>
  <c r="M31"/>
  <c r="M28"/>
  <c r="M32" s="1"/>
  <c r="R16"/>
  <c r="R31" s="1"/>
  <c r="R34" s="1"/>
  <c r="M16"/>
  <c r="F15" l="1"/>
  <c r="F82" s="1"/>
  <c r="D78"/>
  <c r="D83" s="1"/>
  <c r="D85" s="1"/>
  <c r="F26"/>
  <c r="Q20" i="18"/>
  <c r="K45"/>
  <c r="Q6"/>
  <c r="I12"/>
  <c r="I79" s="1"/>
  <c r="M12"/>
  <c r="M79" s="1"/>
  <c r="Q50"/>
  <c r="M72"/>
  <c r="I23"/>
  <c r="E45"/>
  <c r="Q57"/>
  <c r="M76" i="17"/>
  <c r="M81" s="1"/>
  <c r="M83" s="1"/>
  <c r="AJ60"/>
  <c r="AC76"/>
  <c r="AC81" s="1"/>
  <c r="AC83" s="1"/>
  <c r="U76"/>
  <c r="U81" s="1"/>
  <c r="U83" s="1"/>
  <c r="AD76"/>
  <c r="AD81" s="1"/>
  <c r="AD83" s="1"/>
  <c r="Z76"/>
  <c r="Z81" s="1"/>
  <c r="Z83" s="1"/>
  <c r="R76"/>
  <c r="R81" s="1"/>
  <c r="R83" s="1"/>
  <c r="N76"/>
  <c r="N81" s="1"/>
  <c r="J76"/>
  <c r="J81" s="1"/>
  <c r="E83"/>
  <c r="E81"/>
  <c r="AJ45"/>
  <c r="AH76"/>
  <c r="AH81" s="1"/>
  <c r="V76"/>
  <c r="V81" s="1"/>
  <c r="V83" s="1"/>
  <c r="AJ12"/>
  <c r="H12" i="18"/>
  <c r="H79" s="1"/>
  <c r="J12"/>
  <c r="J79" s="1"/>
  <c r="H60"/>
  <c r="P60"/>
  <c r="L72"/>
  <c r="H23"/>
  <c r="L23"/>
  <c r="Q68"/>
  <c r="E72"/>
  <c r="Q54"/>
  <c r="Q53"/>
  <c r="E60"/>
  <c r="F48" i="16"/>
  <c r="F63"/>
  <c r="F78" s="1"/>
  <c r="F83" s="1"/>
  <c r="F85" s="1"/>
  <c r="AJ72" i="17"/>
  <c r="AG76"/>
  <c r="AG81" s="1"/>
  <c r="Y76"/>
  <c r="Y81" s="1"/>
  <c r="Y83" s="1"/>
  <c r="Q76"/>
  <c r="Q81" s="1"/>
  <c r="Q83" s="1"/>
  <c r="I76"/>
  <c r="I81" s="1"/>
  <c r="P45" i="18"/>
  <c r="Q36"/>
  <c r="K23"/>
  <c r="O23"/>
  <c r="F23"/>
  <c r="L12"/>
  <c r="L79" s="1"/>
  <c r="N12"/>
  <c r="N79" s="1"/>
  <c r="F12"/>
  <c r="F79" s="1"/>
  <c r="G45"/>
  <c r="G75" s="1"/>
  <c r="G80" s="1"/>
  <c r="L60"/>
  <c r="H72"/>
  <c r="P72"/>
  <c r="P23"/>
  <c r="I72"/>
  <c r="E78" i="16"/>
  <c r="E83" s="1"/>
  <c r="E85" s="1"/>
  <c r="F75"/>
  <c r="F83" i="17"/>
  <c r="I8" i="15"/>
  <c r="I4"/>
  <c r="I7"/>
  <c r="I5"/>
  <c r="Q19" i="18"/>
  <c r="E23"/>
  <c r="Q56"/>
  <c r="Q55"/>
  <c r="Q52"/>
  <c r="I60"/>
  <c r="I75" s="1"/>
  <c r="I80" s="1"/>
  <c r="I82" s="1"/>
  <c r="K12"/>
  <c r="K79" s="1"/>
  <c r="Q30"/>
  <c r="Q38"/>
  <c r="F45"/>
  <c r="O45"/>
  <c r="J23"/>
  <c r="Q70"/>
  <c r="Q69"/>
  <c r="Q67"/>
  <c r="J72"/>
  <c r="Q66"/>
  <c r="M45"/>
  <c r="I45"/>
  <c r="L45"/>
  <c r="H45"/>
  <c r="H75" s="1"/>
  <c r="H80" s="1"/>
  <c r="Q65"/>
  <c r="Q21"/>
  <c r="M23"/>
  <c r="Q58"/>
  <c r="M60"/>
  <c r="E12"/>
  <c r="E79" s="1"/>
  <c r="Q10"/>
  <c r="P12"/>
  <c r="P79" s="1"/>
  <c r="O12"/>
  <c r="O79" s="1"/>
  <c r="Q34"/>
  <c r="Q42"/>
  <c r="Q40"/>
  <c r="J45"/>
  <c r="Q9"/>
  <c r="Q28"/>
  <c r="J83" i="17"/>
  <c r="N83"/>
  <c r="AH83"/>
  <c r="AG83"/>
  <c r="AJ80"/>
  <c r="Q51" i="18"/>
  <c r="Q18"/>
  <c r="Q17"/>
  <c r="O75"/>
  <c r="O80" s="1"/>
  <c r="O82" s="1"/>
  <c r="Q32"/>
  <c r="Q29"/>
  <c r="Q37"/>
  <c r="Q31"/>
  <c r="Q35"/>
  <c r="Q39"/>
  <c r="Q43"/>
  <c r="Q33"/>
  <c r="Q41"/>
  <c r="N45"/>
  <c r="N75" s="1"/>
  <c r="N80" s="1"/>
  <c r="Q7"/>
  <c r="G12"/>
  <c r="G79" s="1"/>
  <c r="Q8"/>
  <c r="AI76" i="17"/>
  <c r="AI81" s="1"/>
  <c r="AI83" s="1"/>
  <c r="AE76"/>
  <c r="AE81" s="1"/>
  <c r="AE83" s="1"/>
  <c r="W76"/>
  <c r="W81" s="1"/>
  <c r="W83" s="1"/>
  <c r="O76"/>
  <c r="O81" s="1"/>
  <c r="O83" s="1"/>
  <c r="K76"/>
  <c r="K81" s="1"/>
  <c r="K83" s="1"/>
  <c r="AF76"/>
  <c r="AF81" s="1"/>
  <c r="AF83" s="1"/>
  <c r="AB76"/>
  <c r="AB81" s="1"/>
  <c r="AB83" s="1"/>
  <c r="X76"/>
  <c r="X81" s="1"/>
  <c r="X83" s="1"/>
  <c r="T76"/>
  <c r="T81" s="1"/>
  <c r="T83" s="1"/>
  <c r="P76"/>
  <c r="P81" s="1"/>
  <c r="P83" s="1"/>
  <c r="L76"/>
  <c r="L81" s="1"/>
  <c r="L83" s="1"/>
  <c r="H76"/>
  <c r="H81" s="1"/>
  <c r="H83" s="1"/>
  <c r="AA76"/>
  <c r="AA81" s="1"/>
  <c r="AA83" s="1"/>
  <c r="S76"/>
  <c r="S81" s="1"/>
  <c r="S83" s="1"/>
  <c r="G76"/>
  <c r="G81" s="1"/>
  <c r="G83" s="1"/>
  <c r="I83"/>
  <c r="M34" i="16"/>
  <c r="Q36" s="1"/>
  <c r="E79" i="13"/>
  <c r="F23" i="3"/>
  <c r="F23" i="4"/>
  <c r="F23" i="5"/>
  <c r="F23" i="6"/>
  <c r="F23" i="7"/>
  <c r="F23" i="8"/>
  <c r="F23" i="9"/>
  <c r="F23" i="10"/>
  <c r="F23" i="11"/>
  <c r="F23" i="12"/>
  <c r="F23" i="13"/>
  <c r="F23" i="2"/>
  <c r="E23" i="3"/>
  <c r="E23" i="4"/>
  <c r="E23" i="5"/>
  <c r="E23" i="6"/>
  <c r="E34" i="1" s="1"/>
  <c r="E23" i="7"/>
  <c r="E23" i="8"/>
  <c r="E23" i="9"/>
  <c r="E23" i="10"/>
  <c r="E23" i="11"/>
  <c r="E23" i="12"/>
  <c r="E23" i="13"/>
  <c r="E23" i="2"/>
  <c r="E72" i="3"/>
  <c r="E72" i="4"/>
  <c r="E72" i="5"/>
  <c r="E72" i="6"/>
  <c r="E72" i="7"/>
  <c r="E72" i="8"/>
  <c r="E72" i="9"/>
  <c r="E72" i="10"/>
  <c r="E72" i="11"/>
  <c r="E72" i="12"/>
  <c r="E72" i="13"/>
  <c r="E72" i="2"/>
  <c r="G21" i="3"/>
  <c r="G20"/>
  <c r="G19"/>
  <c r="G18"/>
  <c r="G17"/>
  <c r="G21" i="4"/>
  <c r="G20"/>
  <c r="G19"/>
  <c r="G18"/>
  <c r="G17"/>
  <c r="G21" i="5"/>
  <c r="G20"/>
  <c r="G19"/>
  <c r="G18"/>
  <c r="G17"/>
  <c r="G21" i="6"/>
  <c r="G20"/>
  <c r="G19"/>
  <c r="G18"/>
  <c r="G17"/>
  <c r="G21" i="7"/>
  <c r="G20"/>
  <c r="G19"/>
  <c r="G18"/>
  <c r="G17"/>
  <c r="G21" i="8"/>
  <c r="G20"/>
  <c r="G19"/>
  <c r="G18"/>
  <c r="G17"/>
  <c r="G21" i="9"/>
  <c r="G20"/>
  <c r="G19"/>
  <c r="G18"/>
  <c r="G17"/>
  <c r="G21" i="10"/>
  <c r="G20"/>
  <c r="G19"/>
  <c r="G18"/>
  <c r="G17"/>
  <c r="G21" i="11"/>
  <c r="G20"/>
  <c r="G19"/>
  <c r="G18"/>
  <c r="G17"/>
  <c r="G21" i="12"/>
  <c r="G20"/>
  <c r="G19"/>
  <c r="G18"/>
  <c r="G17"/>
  <c r="G21" i="13"/>
  <c r="G20"/>
  <c r="G19"/>
  <c r="G18"/>
  <c r="G17"/>
  <c r="F21" i="1"/>
  <c r="E21"/>
  <c r="F20"/>
  <c r="E20"/>
  <c r="F19"/>
  <c r="E19"/>
  <c r="F18"/>
  <c r="E18"/>
  <c r="F17"/>
  <c r="E17"/>
  <c r="G21" i="2"/>
  <c r="G20"/>
  <c r="G19"/>
  <c r="G18"/>
  <c r="G17"/>
  <c r="H9" i="15"/>
  <c r="J9" s="1"/>
  <c r="F9"/>
  <c r="F72" i="2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E45"/>
  <c r="G4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E79" s="1"/>
  <c r="G10"/>
  <c r="G9"/>
  <c r="G8"/>
  <c r="G7"/>
  <c r="G6"/>
  <c r="J13" i="14"/>
  <c r="J28" s="1"/>
  <c r="J31" s="1"/>
  <c r="E25"/>
  <c r="E29" s="1"/>
  <c r="E31" s="1"/>
  <c r="E13"/>
  <c r="F65" i="1"/>
  <c r="F66"/>
  <c r="F67"/>
  <c r="F68"/>
  <c r="F69"/>
  <c r="F70"/>
  <c r="E66"/>
  <c r="E67"/>
  <c r="E68"/>
  <c r="E69"/>
  <c r="E70"/>
  <c r="E65"/>
  <c r="F50"/>
  <c r="F51"/>
  <c r="F52"/>
  <c r="F53"/>
  <c r="F54"/>
  <c r="F55"/>
  <c r="F57"/>
  <c r="F58"/>
  <c r="E51"/>
  <c r="E52"/>
  <c r="G52" s="1"/>
  <c r="E53"/>
  <c r="E54"/>
  <c r="E55"/>
  <c r="E57"/>
  <c r="E58"/>
  <c r="E50"/>
  <c r="E33"/>
  <c r="F33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F32"/>
  <c r="E32"/>
  <c r="F31"/>
  <c r="E31"/>
  <c r="F30"/>
  <c r="E30"/>
  <c r="F29"/>
  <c r="E29"/>
  <c r="F28"/>
  <c r="E28"/>
  <c r="F6"/>
  <c r="F7"/>
  <c r="G7" s="1"/>
  <c r="F8"/>
  <c r="F9"/>
  <c r="F10"/>
  <c r="E7"/>
  <c r="E8"/>
  <c r="E9"/>
  <c r="E10"/>
  <c r="E6"/>
  <c r="F72" i="3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F56" i="1" s="1"/>
  <c r="E45" i="3"/>
  <c r="E56" i="1" s="1"/>
  <c r="G43" i="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E79" s="1"/>
  <c r="G10"/>
  <c r="G9"/>
  <c r="G8"/>
  <c r="G7"/>
  <c r="G6"/>
  <c r="F72" i="4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E45"/>
  <c r="G4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E79" s="1"/>
  <c r="G10"/>
  <c r="G9"/>
  <c r="G8"/>
  <c r="G7"/>
  <c r="G6"/>
  <c r="F72" i="5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E45"/>
  <c r="G4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E79" s="1"/>
  <c r="G10"/>
  <c r="G9"/>
  <c r="G8"/>
  <c r="G7"/>
  <c r="G6"/>
  <c r="F72" i="6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E45"/>
  <c r="G4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E79" s="1"/>
  <c r="G10"/>
  <c r="G9"/>
  <c r="G8"/>
  <c r="G7"/>
  <c r="G6"/>
  <c r="F72" i="7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E45"/>
  <c r="G4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E79" s="1"/>
  <c r="G10"/>
  <c r="G9"/>
  <c r="G8"/>
  <c r="G7"/>
  <c r="G6"/>
  <c r="F72" i="8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E45"/>
  <c r="G4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E79" s="1"/>
  <c r="G10"/>
  <c r="G9"/>
  <c r="G8"/>
  <c r="G7"/>
  <c r="G6"/>
  <c r="F72" i="9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E45"/>
  <c r="G4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E79" s="1"/>
  <c r="G10"/>
  <c r="G9"/>
  <c r="G8"/>
  <c r="G7"/>
  <c r="G6"/>
  <c r="F72" i="10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E45"/>
  <c r="G4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E79" s="1"/>
  <c r="G10"/>
  <c r="G9"/>
  <c r="G8"/>
  <c r="G7"/>
  <c r="G6"/>
  <c r="F72" i="11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E45"/>
  <c r="G4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E79" s="1"/>
  <c r="G10"/>
  <c r="G9"/>
  <c r="G8"/>
  <c r="G7"/>
  <c r="G6"/>
  <c r="F72" i="12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E45"/>
  <c r="G4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E79" s="1"/>
  <c r="G10"/>
  <c r="G9"/>
  <c r="G8"/>
  <c r="G7"/>
  <c r="G6"/>
  <c r="F72" i="13"/>
  <c r="G70"/>
  <c r="G69"/>
  <c r="G68"/>
  <c r="G67"/>
  <c r="G66"/>
  <c r="G65"/>
  <c r="F60"/>
  <c r="E60"/>
  <c r="G58"/>
  <c r="G57"/>
  <c r="G56"/>
  <c r="G55"/>
  <c r="G54"/>
  <c r="G53"/>
  <c r="G52"/>
  <c r="G51"/>
  <c r="G50"/>
  <c r="F45"/>
  <c r="E45"/>
  <c r="G43"/>
  <c r="G42"/>
  <c r="G41"/>
  <c r="G40"/>
  <c r="G39"/>
  <c r="G38"/>
  <c r="G37"/>
  <c r="G36"/>
  <c r="G35"/>
  <c r="G34"/>
  <c r="G33"/>
  <c r="G32"/>
  <c r="G31"/>
  <c r="G30"/>
  <c r="G29"/>
  <c r="G28"/>
  <c r="F12"/>
  <c r="F79" s="1"/>
  <c r="E12"/>
  <c r="G10"/>
  <c r="G9"/>
  <c r="G8"/>
  <c r="G7"/>
  <c r="G6"/>
  <c r="E28" i="14"/>
  <c r="K75" i="18" l="1"/>
  <c r="K80" s="1"/>
  <c r="Q23"/>
  <c r="L75"/>
  <c r="L80" s="1"/>
  <c r="L82" s="1"/>
  <c r="P75"/>
  <c r="P80" s="1"/>
  <c r="P82" s="1"/>
  <c r="N82"/>
  <c r="E75" i="12"/>
  <c r="E80" s="1"/>
  <c r="E82" s="1"/>
  <c r="F75" i="18"/>
  <c r="F80" s="1"/>
  <c r="F82" s="1"/>
  <c r="K82"/>
  <c r="F75" i="13"/>
  <c r="E75" i="10"/>
  <c r="E80" s="1"/>
  <c r="E82" s="1"/>
  <c r="Q12" i="18"/>
  <c r="AJ76" i="17"/>
  <c r="E75" i="13"/>
  <c r="E80" s="1"/>
  <c r="E82" s="1"/>
  <c r="E75" i="11"/>
  <c r="E80" s="1"/>
  <c r="E82" s="1"/>
  <c r="F75" i="9"/>
  <c r="E75" i="6"/>
  <c r="E80" s="1"/>
  <c r="F75" i="5"/>
  <c r="E75" i="9"/>
  <c r="E80" s="1"/>
  <c r="E82" s="1"/>
  <c r="E75" i="5"/>
  <c r="E80" s="1"/>
  <c r="H82" i="18"/>
  <c r="G60" i="13"/>
  <c r="F75" i="12"/>
  <c r="F80" s="1"/>
  <c r="F82" s="1"/>
  <c r="F75" i="11"/>
  <c r="G45" i="10"/>
  <c r="E75" i="8"/>
  <c r="E80" s="1"/>
  <c r="E82" s="1"/>
  <c r="F75"/>
  <c r="F80" s="1"/>
  <c r="F82" s="1"/>
  <c r="E75" i="7"/>
  <c r="E80" s="1"/>
  <c r="F75"/>
  <c r="F75" i="6"/>
  <c r="F80" s="1"/>
  <c r="F82" s="1"/>
  <c r="E75" i="4"/>
  <c r="E80" s="1"/>
  <c r="E82" s="1"/>
  <c r="F75"/>
  <c r="G45" i="3"/>
  <c r="E75"/>
  <c r="E80" s="1"/>
  <c r="F75"/>
  <c r="Q60" i="18"/>
  <c r="J75"/>
  <c r="J80" s="1"/>
  <c r="J82" s="1"/>
  <c r="Q79"/>
  <c r="Q72"/>
  <c r="M75"/>
  <c r="M80" s="1"/>
  <c r="M82" s="1"/>
  <c r="E75"/>
  <c r="E80" s="1"/>
  <c r="E82" s="1"/>
  <c r="Q45"/>
  <c r="F23" i="1"/>
  <c r="G82" i="18"/>
  <c r="AJ81" i="17"/>
  <c r="AJ83" s="1"/>
  <c r="G20" i="1"/>
  <c r="G8"/>
  <c r="E72"/>
  <c r="E23"/>
  <c r="G60" i="8"/>
  <c r="G45" i="13"/>
  <c r="G45" i="4"/>
  <c r="G29" i="1"/>
  <c r="G31"/>
  <c r="G39"/>
  <c r="G37"/>
  <c r="G33"/>
  <c r="F75" i="10"/>
  <c r="F80" s="1"/>
  <c r="F82" s="1"/>
  <c r="G45" i="6"/>
  <c r="G45" i="5"/>
  <c r="F80" i="2"/>
  <c r="F82" s="1"/>
  <c r="F80" i="9"/>
  <c r="F82" s="1"/>
  <c r="E82" i="7"/>
  <c r="G60" i="12"/>
  <c r="G60" i="6"/>
  <c r="G28" i="1"/>
  <c r="G40"/>
  <c r="G23" i="10"/>
  <c r="G23" i="6"/>
  <c r="F80" i="13"/>
  <c r="F82" s="1"/>
  <c r="G45" i="9"/>
  <c r="G45" i="8"/>
  <c r="F80" i="7"/>
  <c r="F82" s="1"/>
  <c r="E82" i="6"/>
  <c r="E82" i="5"/>
  <c r="F80"/>
  <c r="F82" s="1"/>
  <c r="F80" i="3"/>
  <c r="F82" s="1"/>
  <c r="G60" i="7"/>
  <c r="G60" i="5"/>
  <c r="G60" i="3"/>
  <c r="G45" i="12"/>
  <c r="G45" i="11"/>
  <c r="G60" i="10"/>
  <c r="G60" i="9"/>
  <c r="G72"/>
  <c r="G45" i="7"/>
  <c r="F80" i="4"/>
  <c r="F82" s="1"/>
  <c r="G12" i="2"/>
  <c r="G79" s="1"/>
  <c r="E82" i="3"/>
  <c r="G55" i="1"/>
  <c r="G72" i="13"/>
  <c r="G72" i="12"/>
  <c r="G12" i="11"/>
  <c r="G79" s="1"/>
  <c r="G12" i="8"/>
  <c r="G79" s="1"/>
  <c r="G72" i="7"/>
  <c r="G12" i="5"/>
  <c r="G79" s="1"/>
  <c r="G12" i="4"/>
  <c r="G79" s="1"/>
  <c r="G45" i="2"/>
  <c r="G23" i="9"/>
  <c r="G23" i="5"/>
  <c r="G12" i="12"/>
  <c r="G79" s="1"/>
  <c r="F80" i="11"/>
  <c r="F82" s="1"/>
  <c r="G72"/>
  <c r="G12" i="10"/>
  <c r="G79" s="1"/>
  <c r="G12" i="9"/>
  <c r="G79" s="1"/>
  <c r="G72" i="4"/>
  <c r="G12" i="3"/>
  <c r="G79" s="1"/>
  <c r="G72"/>
  <c r="E12" i="1"/>
  <c r="E79" s="1"/>
  <c r="G43"/>
  <c r="G57"/>
  <c r="G68"/>
  <c r="G60" i="2"/>
  <c r="G18" i="1"/>
  <c r="G23" i="12"/>
  <c r="G23" i="8"/>
  <c r="G23" i="4"/>
  <c r="G72" i="10"/>
  <c r="G72" i="8"/>
  <c r="G12" i="7"/>
  <c r="G79" s="1"/>
  <c r="G12" i="6"/>
  <c r="G79" s="1"/>
  <c r="G72"/>
  <c r="G72" i="5"/>
  <c r="E82" i="2"/>
  <c r="G23" i="13"/>
  <c r="G12"/>
  <c r="G79" s="1"/>
  <c r="G60" i="11"/>
  <c r="G60" i="4"/>
  <c r="G72" i="2"/>
  <c r="G23"/>
  <c r="G17" i="1"/>
  <c r="G19"/>
  <c r="G23" i="11"/>
  <c r="G23" i="7"/>
  <c r="G23" i="3"/>
  <c r="G9" i="1"/>
  <c r="E45"/>
  <c r="G30"/>
  <c r="G32"/>
  <c r="G42"/>
  <c r="G38"/>
  <c r="G36"/>
  <c r="G34"/>
  <c r="E60"/>
  <c r="G56"/>
  <c r="F60"/>
  <c r="G70"/>
  <c r="G67"/>
  <c r="G21"/>
  <c r="F12"/>
  <c r="F79" s="1"/>
  <c r="G53"/>
  <c r="G41"/>
  <c r="G35"/>
  <c r="G58"/>
  <c r="G54"/>
  <c r="G69"/>
  <c r="G65"/>
  <c r="G10"/>
  <c r="F45"/>
  <c r="G51"/>
  <c r="G66"/>
  <c r="I33" i="14"/>
  <c r="G50" i="1"/>
  <c r="F72"/>
  <c r="G6"/>
  <c r="I9" i="15"/>
  <c r="Q75" i="18" l="1"/>
  <c r="G75" i="3"/>
  <c r="G80" s="1"/>
  <c r="G82" s="1"/>
  <c r="G75" i="13"/>
  <c r="G80" s="1"/>
  <c r="G75" i="10"/>
  <c r="G75" i="8"/>
  <c r="Q80" i="18"/>
  <c r="Q82" s="1"/>
  <c r="F75" i="1"/>
  <c r="F80" s="1"/>
  <c r="F82" s="1"/>
  <c r="G75" i="9"/>
  <c r="G80" s="1"/>
  <c r="G82" s="1"/>
  <c r="E75" i="1"/>
  <c r="E80" s="1"/>
  <c r="E82" s="1"/>
  <c r="G75" i="2"/>
  <c r="G75" i="6"/>
  <c r="G75" i="12"/>
  <c r="G75" i="4"/>
  <c r="G80" s="1"/>
  <c r="G82" s="1"/>
  <c r="G75" i="7"/>
  <c r="G80" s="1"/>
  <c r="G82" s="1"/>
  <c r="G75" i="11"/>
  <c r="G80" s="1"/>
  <c r="G75" i="5"/>
  <c r="G80" s="1"/>
  <c r="G82" s="1"/>
  <c r="G80" i="2"/>
  <c r="G82" s="1"/>
  <c r="G82" i="13"/>
  <c r="G80" i="6"/>
  <c r="G82" s="1"/>
  <c r="G80" i="10"/>
  <c r="G82" s="1"/>
  <c r="G45" i="1"/>
  <c r="G80" i="8"/>
  <c r="G82" s="1"/>
  <c r="G80" i="12"/>
  <c r="G82" s="1"/>
  <c r="G72" i="1"/>
  <c r="G23"/>
  <c r="G82" i="11"/>
  <c r="G60" i="1"/>
  <c r="G12"/>
  <c r="G79" s="1"/>
  <c r="G75" l="1"/>
  <c r="G80" s="1"/>
  <c r="G82" s="1"/>
</calcChain>
</file>

<file path=xl/sharedStrings.xml><?xml version="1.0" encoding="utf-8"?>
<sst xmlns="http://schemas.openxmlformats.org/spreadsheetml/2006/main" count="1349" uniqueCount="129">
  <si>
    <t>Receita</t>
  </si>
  <si>
    <t>Salário</t>
  </si>
  <si>
    <t>Aluguel</t>
  </si>
  <si>
    <t>Pensão</t>
  </si>
  <si>
    <t>Horas extras</t>
  </si>
  <si>
    <t>Outros</t>
  </si>
  <si>
    <t>TOTAL DE RECEITAS</t>
  </si>
  <si>
    <t>Gastos Fixos</t>
  </si>
  <si>
    <t>São todas as despesas que têm o mesmo montante mensalmente</t>
  </si>
  <si>
    <t>Condomínio</t>
  </si>
  <si>
    <t>Prestação casa</t>
  </si>
  <si>
    <t>Diarista</t>
  </si>
  <si>
    <t>Mensalista</t>
  </si>
  <si>
    <t>Seguro do carro</t>
  </si>
  <si>
    <t>IPTU</t>
  </si>
  <si>
    <t>IPVA</t>
  </si>
  <si>
    <t>Seguro saúde</t>
  </si>
  <si>
    <t>Colégio</t>
  </si>
  <si>
    <t>Faculdade</t>
  </si>
  <si>
    <t>Cursos</t>
  </si>
  <si>
    <t>Mensalidade clube/academia</t>
  </si>
  <si>
    <t>Subtotal</t>
  </si>
  <si>
    <t>Gastos Variáveis</t>
  </si>
  <si>
    <t>São as contas que você paga todo mês, mas que podem ter valores diferentes</t>
  </si>
  <si>
    <t>Alimentação</t>
  </si>
  <si>
    <t>Luz</t>
  </si>
  <si>
    <t>Telefone fixo</t>
  </si>
  <si>
    <t>Telefone celular</t>
  </si>
  <si>
    <t>Gás</t>
  </si>
  <si>
    <t>Água</t>
  </si>
  <si>
    <t>Transporte</t>
  </si>
  <si>
    <t>Gastos Arbitrários</t>
  </si>
  <si>
    <t>Viagens</t>
  </si>
  <si>
    <t>Cinema/teatro</t>
  </si>
  <si>
    <t>Restaurante</t>
  </si>
  <si>
    <t>Roupas</t>
  </si>
  <si>
    <t>Presentes</t>
  </si>
  <si>
    <t>TOTAL DE DESPESAS</t>
  </si>
  <si>
    <t>SALDO TOTAL</t>
  </si>
  <si>
    <t>Prestação do carro</t>
  </si>
  <si>
    <t>Recebido</t>
  </si>
  <si>
    <t>Diferença</t>
  </si>
  <si>
    <t>Planejado</t>
  </si>
  <si>
    <t>Gasto</t>
  </si>
  <si>
    <t>Mês/Ano</t>
  </si>
  <si>
    <t>O QUE VOCE TEM</t>
  </si>
  <si>
    <t>Dinheiro</t>
  </si>
  <si>
    <t>Poupança</t>
  </si>
  <si>
    <t>Aplicações</t>
  </si>
  <si>
    <t>R$</t>
  </si>
  <si>
    <t>Total financeiro</t>
  </si>
  <si>
    <t xml:space="preserve">Patrimônio </t>
  </si>
  <si>
    <t>Casa</t>
  </si>
  <si>
    <t>Apartamento</t>
  </si>
  <si>
    <t>Terreno</t>
  </si>
  <si>
    <t>Moto</t>
  </si>
  <si>
    <t>Carro</t>
  </si>
  <si>
    <t>Ações</t>
  </si>
  <si>
    <t>O QUE VOCE DEVE</t>
  </si>
  <si>
    <t>Empréstimo</t>
  </si>
  <si>
    <t>Financiamento</t>
  </si>
  <si>
    <t>Crédito imobiliário</t>
  </si>
  <si>
    <t>Carnê</t>
  </si>
  <si>
    <t>TOTAL Financeiro</t>
  </si>
  <si>
    <t>TOTAL Patrimônio</t>
  </si>
  <si>
    <t>Total Patrimônio</t>
  </si>
  <si>
    <t>Total de Dívidas</t>
  </si>
  <si>
    <t>TOTAL DE DÍVIDAS</t>
  </si>
  <si>
    <t xml:space="preserve">SITUAÇÃO ATUAL </t>
  </si>
  <si>
    <t>Total</t>
  </si>
  <si>
    <t>Já tenho R$</t>
  </si>
  <si>
    <t>Empr. de terceiros</t>
  </si>
  <si>
    <t>Gasolina</t>
  </si>
  <si>
    <t>PLANEJAMENTO DOS SONHOS</t>
  </si>
  <si>
    <t>.</t>
  </si>
  <si>
    <t>Objetivo/Sonho</t>
  </si>
  <si>
    <t>Qtd meses</t>
  </si>
  <si>
    <t>Taxa de juros</t>
  </si>
  <si>
    <t>Valor mensal R$</t>
  </si>
  <si>
    <t>SITUAÇÃO ATUAL</t>
  </si>
  <si>
    <t>Gastos Futuros (Sonhos)</t>
  </si>
  <si>
    <t>São investimentos feito todo mês para os seus objetivos/sonhos</t>
  </si>
  <si>
    <t>São todos aqueles gastos que você não precisa fazer mensalmente</t>
  </si>
  <si>
    <t>Sonho 1</t>
  </si>
  <si>
    <t>Sonho 2</t>
  </si>
  <si>
    <t>Sonho 3</t>
  </si>
  <si>
    <t>Sonho 4</t>
  </si>
  <si>
    <t>Sonho 5</t>
  </si>
  <si>
    <t>Mensalidade academia</t>
  </si>
  <si>
    <t>DIA</t>
  </si>
  <si>
    <t>ORÇAMENTO MÊS A MÊS</t>
  </si>
  <si>
    <t>MÊS</t>
  </si>
  <si>
    <t>JAN</t>
  </si>
  <si>
    <t xml:space="preserve">FEV 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</si>
  <si>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</si>
  <si>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</si>
  <si>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</si>
  <si>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</si>
  <si>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</si>
  <si>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</si>
  <si>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</si>
  <si>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</si>
  <si>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</si>
  <si>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</si>
  <si>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Recebimento de Aluguel</t>
  </si>
  <si>
    <t>ORÇAMENTO DIÁRIO</t>
  </si>
  <si>
    <t>Receita de aluguel</t>
  </si>
  <si>
    <t xml:space="preserve"> VALOR DO SONHO R$</t>
  </si>
  <si>
    <t>ORÇAMENTO MENSAL</t>
  </si>
  <si>
    <t>O QUE VOCÊ DEVE</t>
  </si>
  <si>
    <t>O QUE VOCÊ TEM</t>
  </si>
  <si>
    <t>Conta bancária</t>
  </si>
  <si>
    <t>Cartão de Crédito</t>
  </si>
  <si>
    <t>Cartão de Credito</t>
  </si>
  <si>
    <t>Empréstimos</t>
  </si>
  <si>
    <t>Banco</t>
  </si>
  <si>
    <t>Prestação</t>
  </si>
  <si>
    <t>Prazo</t>
  </si>
  <si>
    <t>Qtd pagas</t>
  </si>
  <si>
    <t>Saldo devedor para quitação a vista</t>
  </si>
  <si>
    <t>Descontado em folha</t>
  </si>
  <si>
    <t>Cartões de Crédito</t>
  </si>
  <si>
    <t>TOTAL</t>
  </si>
  <si>
    <t>Membro da família</t>
  </si>
  <si>
    <t>Tipo</t>
  </si>
  <si>
    <t>EX: Esposa</t>
  </si>
  <si>
    <t>xxx</t>
  </si>
  <si>
    <t>consignado</t>
  </si>
  <si>
    <t>sim</t>
  </si>
</sst>
</file>

<file path=xl/styles.xml><?xml version="1.0" encoding="utf-8"?>
<styleSheet xmlns="http://schemas.openxmlformats.org/spreadsheetml/2006/main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%"/>
    <numFmt numFmtId="166" formatCode="&quot;R$&quot;\ #,##0.00"/>
    <numFmt numFmtId="167" formatCode="_-[$R$-416]\ * #,##0.00_-;\-[$R$-416]\ * #,##0.00_-;_-[$R$-416]\ * &quot;-&quot;??_-;_-@_-"/>
    <numFmt numFmtId="168" formatCode="#,##0.00_ ;\-#,##0.00\ "/>
  </numFmts>
  <fonts count="3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9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19"/>
      </patternFill>
    </fill>
    <fill>
      <patternFill patternType="solid">
        <fgColor indexed="19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2D050"/>
        <bgColor indexed="26"/>
      </patternFill>
    </fill>
    <fill>
      <patternFill patternType="solid">
        <fgColor rgb="FFFF000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31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3" fillId="9" borderId="0" applyNumberFormat="0" applyBorder="0" applyAlignment="0" applyProtection="0"/>
    <xf numFmtId="0" fontId="4" fillId="2" borderId="1" applyNumberFormat="0" applyAlignment="0" applyProtection="0"/>
    <xf numFmtId="0" fontId="5" fillId="10" borderId="2" applyNumberFormat="0" applyAlignment="0" applyProtection="0"/>
    <xf numFmtId="0" fontId="6" fillId="0" borderId="3" applyNumberFormat="0" applyFill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7" fillId="5" borderId="1" applyNumberFormat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16" borderId="4" applyNumberFormat="0" applyAlignment="0" applyProtection="0"/>
    <xf numFmtId="9" fontId="26" fillId="0" borderId="0" applyFont="0" applyFill="0" applyBorder="0" applyAlignment="0" applyProtection="0"/>
    <xf numFmtId="0" fontId="10" fillId="2" borderId="5" applyNumberFormat="0" applyAlignment="0" applyProtection="0"/>
    <xf numFmtId="43" fontId="2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4" fontId="26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/>
    </xf>
    <xf numFmtId="0" fontId="22" fillId="0" borderId="12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2" fillId="0" borderId="14" xfId="0" applyNumberFormat="1" applyFont="1" applyFill="1" applyBorder="1" applyAlignment="1" applyProtection="1"/>
    <xf numFmtId="0" fontId="22" fillId="0" borderId="15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0" fillId="0" borderId="16" xfId="0" applyNumberFormat="1" applyFont="1" applyFill="1" applyBorder="1" applyAlignment="1" applyProtection="1"/>
    <xf numFmtId="0" fontId="18" fillId="0" borderId="17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left" vertical="top"/>
    </xf>
    <xf numFmtId="0" fontId="0" fillId="0" borderId="19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13" xfId="0" applyNumberFormat="1" applyFill="1" applyBorder="1" applyAlignment="1" applyProtection="1">
      <alignment horizontal="center"/>
    </xf>
    <xf numFmtId="0" fontId="0" fillId="17" borderId="20" xfId="0" applyNumberFormat="1" applyFont="1" applyFill="1" applyBorder="1" applyAlignment="1" applyProtection="1"/>
    <xf numFmtId="0" fontId="18" fillId="17" borderId="21" xfId="0" applyNumberFormat="1" applyFont="1" applyFill="1" applyBorder="1" applyAlignment="1" applyProtection="1"/>
    <xf numFmtId="0" fontId="0" fillId="17" borderId="23" xfId="0" applyNumberFormat="1" applyFont="1" applyFill="1" applyBorder="1" applyAlignment="1" applyProtection="1"/>
    <xf numFmtId="0" fontId="23" fillId="17" borderId="0" xfId="0" applyNumberFormat="1" applyFont="1" applyFill="1" applyBorder="1" applyAlignment="1" applyProtection="1"/>
    <xf numFmtId="0" fontId="0" fillId="17" borderId="24" xfId="0" applyNumberFormat="1" applyFont="1" applyFill="1" applyBorder="1" applyAlignment="1" applyProtection="1"/>
    <xf numFmtId="0" fontId="0" fillId="17" borderId="0" xfId="0" applyNumberFormat="1" applyFont="1" applyFill="1" applyBorder="1" applyAlignment="1" applyProtection="1"/>
    <xf numFmtId="0" fontId="0" fillId="18" borderId="20" xfId="0" applyNumberFormat="1" applyFont="1" applyFill="1" applyBorder="1" applyAlignment="1" applyProtection="1"/>
    <xf numFmtId="0" fontId="18" fillId="18" borderId="21" xfId="0" applyNumberFormat="1" applyFont="1" applyFill="1" applyBorder="1" applyAlignment="1" applyProtection="1"/>
    <xf numFmtId="0" fontId="0" fillId="18" borderId="23" xfId="0" applyNumberFormat="1" applyFont="1" applyFill="1" applyBorder="1" applyAlignment="1" applyProtection="1"/>
    <xf numFmtId="0" fontId="23" fillId="18" borderId="0" xfId="0" applyNumberFormat="1" applyFont="1" applyFill="1" applyBorder="1" applyAlignment="1" applyProtection="1"/>
    <xf numFmtId="0" fontId="0" fillId="18" borderId="24" xfId="0" applyNumberFormat="1" applyFont="1" applyFill="1" applyBorder="1" applyAlignment="1" applyProtection="1"/>
    <xf numFmtId="0" fontId="0" fillId="18" borderId="0" xfId="0" applyNumberFormat="1" applyFont="1" applyFill="1" applyBorder="1" applyAlignment="1" applyProtection="1"/>
    <xf numFmtId="4" fontId="22" fillId="0" borderId="14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4" fontId="19" fillId="0" borderId="17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>
      <alignment horizontal="center"/>
    </xf>
    <xf numFmtId="4" fontId="22" fillId="0" borderId="0" xfId="0" applyNumberFormat="1" applyFont="1" applyFill="1" applyBorder="1" applyAlignment="1" applyProtection="1"/>
    <xf numFmtId="4" fontId="20" fillId="17" borderId="22" xfId="0" applyNumberFormat="1" applyFont="1" applyFill="1" applyBorder="1" applyAlignment="1" applyProtection="1">
      <alignment horizontal="center"/>
    </xf>
    <xf numFmtId="4" fontId="0" fillId="17" borderId="24" xfId="0" applyNumberFormat="1" applyFont="1" applyFill="1" applyBorder="1" applyAlignment="1" applyProtection="1"/>
    <xf numFmtId="4" fontId="0" fillId="17" borderId="25" xfId="0" applyNumberFormat="1" applyFont="1" applyFill="1" applyBorder="1" applyAlignment="1" applyProtection="1"/>
    <xf numFmtId="4" fontId="0" fillId="0" borderId="13" xfId="0" applyNumberFormat="1" applyFont="1" applyFill="1" applyBorder="1" applyAlignment="1" applyProtection="1"/>
    <xf numFmtId="4" fontId="0" fillId="0" borderId="0" xfId="0" applyNumberFormat="1" applyFont="1" applyFill="1" applyBorder="1" applyAlignment="1" applyProtection="1"/>
    <xf numFmtId="4" fontId="23" fillId="18" borderId="22" xfId="0" applyNumberFormat="1" applyFont="1" applyFill="1" applyBorder="1" applyAlignment="1" applyProtection="1">
      <alignment horizontal="center"/>
    </xf>
    <xf numFmtId="4" fontId="0" fillId="18" borderId="24" xfId="0" applyNumberFormat="1" applyFont="1" applyFill="1" applyBorder="1" applyAlignment="1" applyProtection="1"/>
    <xf numFmtId="4" fontId="0" fillId="18" borderId="31" xfId="0" applyNumberFormat="1" applyFont="1" applyFill="1" applyBorder="1" applyAlignment="1" applyProtection="1"/>
    <xf numFmtId="4" fontId="0" fillId="18" borderId="32" xfId="0" applyNumberFormat="1" applyFont="1" applyFill="1" applyBorder="1" applyAlignment="1" applyProtection="1"/>
    <xf numFmtId="4" fontId="0" fillId="18" borderId="25" xfId="0" applyNumberFormat="1" applyFont="1" applyFill="1" applyBorder="1" applyAlignment="1" applyProtection="1"/>
    <xf numFmtId="4" fontId="22" fillId="0" borderId="33" xfId="0" applyNumberFormat="1" applyFont="1" applyFill="1" applyBorder="1" applyAlignment="1" applyProtection="1"/>
    <xf numFmtId="4" fontId="22" fillId="0" borderId="16" xfId="0" applyNumberFormat="1" applyFont="1" applyFill="1" applyBorder="1" applyAlignment="1" applyProtection="1"/>
    <xf numFmtId="0" fontId="29" fillId="0" borderId="20" xfId="0" applyFont="1" applyBorder="1" applyAlignment="1">
      <alignment horizontal="center" vertical="center"/>
    </xf>
    <xf numFmtId="3" fontId="0" fillId="0" borderId="22" xfId="35" applyNumberFormat="1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3" fontId="0" fillId="0" borderId="53" xfId="35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3" fontId="0" fillId="0" borderId="24" xfId="35" applyNumberFormat="1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3" fontId="0" fillId="0" borderId="28" xfId="35" applyNumberFormat="1" applyFont="1" applyBorder="1" applyAlignment="1">
      <alignment horizontal="center" vertical="center"/>
    </xf>
    <xf numFmtId="165" fontId="28" fillId="0" borderId="45" xfId="0" applyNumberFormat="1" applyFont="1" applyBorder="1" applyAlignment="1">
      <alignment horizontal="center" vertical="center"/>
    </xf>
    <xf numFmtId="3" fontId="28" fillId="0" borderId="45" xfId="35" applyNumberFormat="1" applyFont="1" applyBorder="1" applyAlignment="1">
      <alignment horizontal="center" vertical="center"/>
    </xf>
    <xf numFmtId="43" fontId="31" fillId="0" borderId="0" xfId="35" applyFont="1"/>
    <xf numFmtId="1" fontId="0" fillId="0" borderId="44" xfId="0" applyNumberFormat="1" applyBorder="1" applyAlignment="1">
      <alignment horizontal="center" vertical="center"/>
    </xf>
    <xf numFmtId="1" fontId="0" fillId="0" borderId="46" xfId="0" applyNumberFormat="1" applyBorder="1" applyAlignment="1">
      <alignment horizontal="center" vertical="center"/>
    </xf>
    <xf numFmtId="1" fontId="0" fillId="0" borderId="48" xfId="0" applyNumberFormat="1" applyBorder="1" applyAlignment="1">
      <alignment horizontal="center" vertical="center"/>
    </xf>
    <xf numFmtId="1" fontId="0" fillId="0" borderId="45" xfId="0" applyNumberFormat="1" applyBorder="1" applyAlignment="1">
      <alignment horizontal="center" vertical="center"/>
    </xf>
    <xf numFmtId="165" fontId="0" fillId="0" borderId="44" xfId="33" applyNumberFormat="1" applyFont="1" applyBorder="1" applyAlignment="1">
      <alignment horizontal="center" vertical="center"/>
    </xf>
    <xf numFmtId="165" fontId="0" fillId="0" borderId="46" xfId="33" applyNumberFormat="1" applyFont="1" applyBorder="1" applyAlignment="1">
      <alignment horizontal="center" vertical="center"/>
    </xf>
    <xf numFmtId="165" fontId="0" fillId="0" borderId="48" xfId="33" applyNumberFormat="1" applyFont="1" applyBorder="1" applyAlignment="1">
      <alignment horizontal="center" vertical="center"/>
    </xf>
    <xf numFmtId="165" fontId="0" fillId="0" borderId="45" xfId="33" applyNumberFormat="1" applyFont="1" applyBorder="1" applyAlignment="1">
      <alignment horizontal="center" vertical="center"/>
    </xf>
    <xf numFmtId="3" fontId="0" fillId="0" borderId="21" xfId="35" applyNumberFormat="1" applyFont="1" applyBorder="1" applyAlignment="1">
      <alignment horizontal="center" vertical="center"/>
    </xf>
    <xf numFmtId="3" fontId="0" fillId="0" borderId="40" xfId="35" applyNumberFormat="1" applyFont="1" applyBorder="1" applyAlignment="1">
      <alignment horizontal="center" vertical="center"/>
    </xf>
    <xf numFmtId="3" fontId="0" fillId="0" borderId="0" xfId="35" applyNumberFormat="1" applyFont="1" applyBorder="1" applyAlignment="1">
      <alignment horizontal="center" vertical="center"/>
    </xf>
    <xf numFmtId="3" fontId="0" fillId="0" borderId="27" xfId="35" applyNumberFormat="1" applyFont="1" applyBorder="1" applyAlignment="1">
      <alignment horizontal="center" vertical="center"/>
    </xf>
    <xf numFmtId="0" fontId="22" fillId="0" borderId="33" xfId="0" applyNumberFormat="1" applyFont="1" applyFill="1" applyBorder="1" applyAlignment="1" applyProtection="1"/>
    <xf numFmtId="0" fontId="22" fillId="0" borderId="16" xfId="0" applyNumberFormat="1" applyFont="1" applyFill="1" applyBorder="1" applyAlignment="1" applyProtection="1"/>
    <xf numFmtId="0" fontId="18" fillId="0" borderId="0" xfId="0" applyFont="1"/>
    <xf numFmtId="0" fontId="24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Font="1" applyAlignment="1">
      <alignment horizontal="left"/>
    </xf>
    <xf numFmtId="0" fontId="22" fillId="0" borderId="37" xfId="0" applyFont="1" applyBorder="1" applyAlignment="1">
      <alignment horizontal="left"/>
    </xf>
    <xf numFmtId="0" fontId="24" fillId="19" borderId="0" xfId="0" applyNumberFormat="1" applyFont="1" applyFill="1" applyBorder="1" applyAlignment="1" applyProtection="1">
      <alignment horizontal="left" vertical="top" wrapText="1"/>
    </xf>
    <xf numFmtId="0" fontId="0" fillId="20" borderId="0" xfId="0" applyFill="1" applyAlignment="1">
      <alignment wrapText="1"/>
    </xf>
    <xf numFmtId="0" fontId="0" fillId="20" borderId="0" xfId="0" applyFill="1" applyBorder="1" applyAlignment="1">
      <alignment wrapText="1"/>
    </xf>
    <xf numFmtId="0" fontId="24" fillId="0" borderId="0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27" fillId="0" borderId="37" xfId="0" applyNumberFormat="1" applyFont="1" applyFill="1" applyBorder="1" applyAlignment="1" applyProtection="1">
      <alignment horizontal="left" vertical="top" wrapText="1"/>
    </xf>
    <xf numFmtId="0" fontId="24" fillId="0" borderId="0" xfId="0" applyNumberFormat="1" applyFont="1" applyFill="1" applyBorder="1" applyAlignment="1" applyProtection="1">
      <alignment horizontal="center" vertical="top"/>
    </xf>
    <xf numFmtId="0" fontId="0" fillId="20" borderId="0" xfId="0" applyFill="1" applyAlignment="1">
      <alignment wrapText="1"/>
    </xf>
    <xf numFmtId="0" fontId="24" fillId="0" borderId="0" xfId="0" applyNumberFormat="1" applyFont="1" applyFill="1" applyBorder="1" applyAlignment="1" applyProtection="1">
      <alignment horizontal="center" vertical="top"/>
    </xf>
    <xf numFmtId="0" fontId="24" fillId="19" borderId="0" xfId="0" applyNumberFormat="1" applyFont="1" applyFill="1" applyBorder="1" applyAlignment="1" applyProtection="1">
      <alignment horizontal="left" vertical="top" wrapText="1"/>
    </xf>
    <xf numFmtId="0" fontId="27" fillId="0" borderId="0" xfId="0" applyNumberFormat="1" applyFont="1" applyFill="1" applyBorder="1" applyAlignment="1" applyProtection="1">
      <alignment vertical="top" wrapText="1"/>
    </xf>
    <xf numFmtId="0" fontId="27" fillId="0" borderId="37" xfId="0" applyNumberFormat="1" applyFont="1" applyFill="1" applyBorder="1" applyAlignment="1" applyProtection="1">
      <alignment vertical="top" wrapText="1"/>
    </xf>
    <xf numFmtId="0" fontId="0" fillId="20" borderId="37" xfId="0" applyFill="1" applyBorder="1" applyAlignment="1">
      <alignment wrapText="1"/>
    </xf>
    <xf numFmtId="0" fontId="22" fillId="0" borderId="0" xfId="0" applyFont="1" applyAlignment="1"/>
    <xf numFmtId="0" fontId="22" fillId="0" borderId="37" xfId="0" applyFont="1" applyBorder="1" applyAlignment="1"/>
    <xf numFmtId="0" fontId="0" fillId="21" borderId="10" xfId="0" applyNumberFormat="1" applyFont="1" applyFill="1" applyBorder="1" applyAlignment="1" applyProtection="1"/>
    <xf numFmtId="0" fontId="0" fillId="21" borderId="11" xfId="0" applyNumberFormat="1" applyFont="1" applyFill="1" applyBorder="1" applyAlignment="1" applyProtection="1"/>
    <xf numFmtId="0" fontId="18" fillId="21" borderId="11" xfId="0" applyNumberFormat="1" applyFont="1" applyFill="1" applyBorder="1" applyAlignment="1" applyProtection="1"/>
    <xf numFmtId="0" fontId="19" fillId="21" borderId="11" xfId="0" applyNumberFormat="1" applyFont="1" applyFill="1" applyBorder="1" applyAlignment="1" applyProtection="1"/>
    <xf numFmtId="0" fontId="20" fillId="21" borderId="11" xfId="0" applyNumberFormat="1" applyFont="1" applyFill="1" applyBorder="1" applyAlignment="1" applyProtection="1">
      <alignment horizontal="center"/>
    </xf>
    <xf numFmtId="0" fontId="0" fillId="21" borderId="35" xfId="0" applyNumberFormat="1" applyFont="1" applyFill="1" applyBorder="1" applyAlignment="1" applyProtection="1"/>
    <xf numFmtId="0" fontId="0" fillId="21" borderId="12" xfId="0" applyNumberFormat="1" applyFont="1" applyFill="1" applyBorder="1" applyAlignment="1" applyProtection="1"/>
    <xf numFmtId="0" fontId="22" fillId="21" borderId="12" xfId="0" applyNumberFormat="1" applyFont="1" applyFill="1" applyBorder="1" applyAlignment="1" applyProtection="1"/>
    <xf numFmtId="0" fontId="0" fillId="21" borderId="29" xfId="0" applyNumberFormat="1" applyFont="1" applyFill="1" applyBorder="1" applyAlignment="1" applyProtection="1"/>
    <xf numFmtId="0" fontId="0" fillId="21" borderId="17" xfId="0" applyNumberFormat="1" applyFont="1" applyFill="1" applyBorder="1" applyAlignment="1" applyProtection="1"/>
    <xf numFmtId="0" fontId="18" fillId="21" borderId="17" xfId="0" applyNumberFormat="1" applyFont="1" applyFill="1" applyBorder="1" applyAlignment="1" applyProtection="1"/>
    <xf numFmtId="0" fontId="19" fillId="21" borderId="17" xfId="0" applyNumberFormat="1" applyFont="1" applyFill="1" applyBorder="1" applyAlignment="1" applyProtection="1"/>
    <xf numFmtId="0" fontId="20" fillId="21" borderId="17" xfId="0" applyNumberFormat="1" applyFont="1" applyFill="1" applyBorder="1" applyAlignment="1" applyProtection="1">
      <alignment horizontal="center"/>
    </xf>
    <xf numFmtId="0" fontId="0" fillId="21" borderId="18" xfId="0" applyNumberFormat="1" applyFont="1" applyFill="1" applyBorder="1" applyAlignment="1" applyProtection="1"/>
    <xf numFmtId="0" fontId="0" fillId="21" borderId="41" xfId="0" applyNumberFormat="1" applyFont="1" applyFill="1" applyBorder="1" applyAlignment="1" applyProtection="1"/>
    <xf numFmtId="0" fontId="22" fillId="21" borderId="41" xfId="0" applyNumberFormat="1" applyFont="1" applyFill="1" applyBorder="1" applyAlignment="1" applyProtection="1"/>
    <xf numFmtId="0" fontId="0" fillId="22" borderId="20" xfId="0" applyNumberFormat="1" applyFont="1" applyFill="1" applyBorder="1" applyAlignment="1" applyProtection="1"/>
    <xf numFmtId="0" fontId="18" fillId="22" borderId="21" xfId="0" applyNumberFormat="1" applyFont="1" applyFill="1" applyBorder="1" applyAlignment="1" applyProtection="1"/>
    <xf numFmtId="0" fontId="20" fillId="22" borderId="21" xfId="0" applyNumberFormat="1" applyFont="1" applyFill="1" applyBorder="1" applyAlignment="1" applyProtection="1">
      <alignment horizontal="center"/>
    </xf>
    <xf numFmtId="0" fontId="0" fillId="22" borderId="23" xfId="0" applyNumberFormat="1" applyFont="1" applyFill="1" applyBorder="1" applyAlignment="1" applyProtection="1"/>
    <xf numFmtId="0" fontId="23" fillId="22" borderId="0" xfId="0" applyNumberFormat="1" applyFont="1" applyFill="1" applyBorder="1" applyAlignment="1" applyProtection="1"/>
    <xf numFmtId="0" fontId="0" fillId="22" borderId="0" xfId="0" applyNumberFormat="1" applyFont="1" applyFill="1" applyBorder="1" applyAlignment="1" applyProtection="1"/>
    <xf numFmtId="0" fontId="23" fillId="22" borderId="0" xfId="0" applyNumberFormat="1" applyFont="1" applyFill="1" applyBorder="1" applyAlignment="1" applyProtection="1">
      <alignment horizontal="center"/>
    </xf>
    <xf numFmtId="0" fontId="21" fillId="22" borderId="0" xfId="0" applyNumberFormat="1" applyFont="1" applyFill="1" applyBorder="1" applyAlignment="1" applyProtection="1"/>
    <xf numFmtId="0" fontId="0" fillId="22" borderId="14" xfId="0" applyNumberFormat="1" applyFont="1" applyFill="1" applyBorder="1" applyAlignment="1" applyProtection="1"/>
    <xf numFmtId="0" fontId="0" fillId="22" borderId="33" xfId="0" applyNumberFormat="1" applyFont="1" applyFill="1" applyBorder="1" applyAlignment="1" applyProtection="1"/>
    <xf numFmtId="0" fontId="18" fillId="22" borderId="0" xfId="0" applyNumberFormat="1" applyFont="1" applyFill="1" applyBorder="1" applyAlignment="1" applyProtection="1"/>
    <xf numFmtId="0" fontId="0" fillId="22" borderId="26" xfId="0" applyNumberFormat="1" applyFont="1" applyFill="1" applyBorder="1" applyAlignment="1" applyProtection="1"/>
    <xf numFmtId="0" fontId="18" fillId="22" borderId="27" xfId="0" applyNumberFormat="1" applyFont="1" applyFill="1" applyBorder="1" applyAlignment="1" applyProtection="1"/>
    <xf numFmtId="0" fontId="19" fillId="22" borderId="27" xfId="0" applyNumberFormat="1" applyFont="1" applyFill="1" applyBorder="1" applyAlignment="1" applyProtection="1"/>
    <xf numFmtId="0" fontId="20" fillId="22" borderId="27" xfId="0" applyNumberFormat="1" applyFont="1" applyFill="1" applyBorder="1" applyAlignment="1" applyProtection="1">
      <alignment horizontal="center"/>
    </xf>
    <xf numFmtId="0" fontId="0" fillId="22" borderId="27" xfId="0" applyNumberFormat="1" applyFont="1" applyFill="1" applyBorder="1" applyAlignment="1" applyProtection="1"/>
    <xf numFmtId="0" fontId="0" fillId="23" borderId="20" xfId="0" applyNumberFormat="1" applyFont="1" applyFill="1" applyBorder="1" applyAlignment="1" applyProtection="1"/>
    <xf numFmtId="0" fontId="18" fillId="23" borderId="21" xfId="0" applyNumberFormat="1" applyFont="1" applyFill="1" applyBorder="1" applyAlignment="1" applyProtection="1"/>
    <xf numFmtId="0" fontId="20" fillId="23" borderId="21" xfId="0" applyNumberFormat="1" applyFont="1" applyFill="1" applyBorder="1" applyAlignment="1" applyProtection="1">
      <alignment horizontal="center"/>
    </xf>
    <xf numFmtId="0" fontId="0" fillId="23" borderId="23" xfId="0" applyNumberFormat="1" applyFont="1" applyFill="1" applyBorder="1" applyAlignment="1" applyProtection="1"/>
    <xf numFmtId="0" fontId="23" fillId="23" borderId="0" xfId="0" applyNumberFormat="1" applyFont="1" applyFill="1" applyBorder="1" applyAlignment="1" applyProtection="1"/>
    <xf numFmtId="0" fontId="0" fillId="23" borderId="0" xfId="0" applyNumberFormat="1" applyFont="1" applyFill="1" applyBorder="1" applyAlignment="1" applyProtection="1"/>
    <xf numFmtId="0" fontId="23" fillId="23" borderId="0" xfId="0" applyNumberFormat="1" applyFont="1" applyFill="1" applyBorder="1" applyAlignment="1" applyProtection="1">
      <alignment horizontal="center"/>
    </xf>
    <xf numFmtId="0" fontId="21" fillId="23" borderId="0" xfId="0" applyNumberFormat="1" applyFont="1" applyFill="1" applyBorder="1" applyAlignment="1" applyProtection="1"/>
    <xf numFmtId="0" fontId="0" fillId="23" borderId="14" xfId="0" applyNumberFormat="1" applyFont="1" applyFill="1" applyBorder="1" applyAlignment="1" applyProtection="1"/>
    <xf numFmtId="0" fontId="0" fillId="23" borderId="33" xfId="0" applyNumberFormat="1" applyFont="1" applyFill="1" applyBorder="1" applyAlignment="1" applyProtection="1"/>
    <xf numFmtId="0" fontId="18" fillId="23" borderId="0" xfId="0" applyNumberFormat="1" applyFont="1" applyFill="1" applyBorder="1" applyAlignment="1" applyProtection="1"/>
    <xf numFmtId="0" fontId="0" fillId="23" borderId="26" xfId="0" applyNumberFormat="1" applyFont="1" applyFill="1" applyBorder="1" applyAlignment="1" applyProtection="1"/>
    <xf numFmtId="0" fontId="18" fillId="23" borderId="27" xfId="0" applyNumberFormat="1" applyFont="1" applyFill="1" applyBorder="1" applyAlignment="1" applyProtection="1"/>
    <xf numFmtId="0" fontId="19" fillId="23" borderId="27" xfId="0" applyNumberFormat="1" applyFont="1" applyFill="1" applyBorder="1" applyAlignment="1" applyProtection="1"/>
    <xf numFmtId="0" fontId="20" fillId="23" borderId="27" xfId="0" applyNumberFormat="1" applyFont="1" applyFill="1" applyBorder="1" applyAlignment="1" applyProtection="1">
      <alignment horizontal="center"/>
    </xf>
    <xf numFmtId="0" fontId="0" fillId="23" borderId="27" xfId="0" applyNumberFormat="1" applyFont="1" applyFill="1" applyBorder="1" applyAlignment="1" applyProtection="1"/>
    <xf numFmtId="0" fontId="0" fillId="24" borderId="12" xfId="0" applyNumberFormat="1" applyFont="1" applyFill="1" applyBorder="1" applyAlignment="1" applyProtection="1"/>
    <xf numFmtId="0" fontId="0" fillId="25" borderId="12" xfId="0" applyNumberFormat="1" applyFont="1" applyFill="1" applyBorder="1" applyAlignment="1" applyProtection="1"/>
    <xf numFmtId="0" fontId="21" fillId="25" borderId="0" xfId="0" applyNumberFormat="1" applyFont="1" applyFill="1" applyBorder="1" applyAlignment="1" applyProtection="1"/>
    <xf numFmtId="0" fontId="19" fillId="25" borderId="0" xfId="0" applyNumberFormat="1" applyFont="1" applyFill="1" applyBorder="1" applyAlignment="1" applyProtection="1"/>
    <xf numFmtId="0" fontId="20" fillId="25" borderId="0" xfId="0" applyNumberFormat="1" applyFont="1" applyFill="1" applyBorder="1" applyAlignment="1" applyProtection="1">
      <alignment horizontal="center"/>
    </xf>
    <xf numFmtId="0" fontId="0" fillId="25" borderId="0" xfId="0" applyNumberFormat="1" applyFont="1" applyFill="1" applyBorder="1" applyAlignment="1" applyProtection="1"/>
    <xf numFmtId="0" fontId="0" fillId="25" borderId="37" xfId="0" applyNumberFormat="1" applyFont="1" applyFill="1" applyBorder="1" applyAlignment="1" applyProtection="1"/>
    <xf numFmtId="0" fontId="0" fillId="26" borderId="12" xfId="0" applyNumberFormat="1" applyFont="1" applyFill="1" applyBorder="1" applyAlignment="1" applyProtection="1"/>
    <xf numFmtId="0" fontId="21" fillId="26" borderId="0" xfId="0" applyNumberFormat="1" applyFont="1" applyFill="1" applyBorder="1" applyAlignment="1" applyProtection="1"/>
    <xf numFmtId="0" fontId="19" fillId="26" borderId="0" xfId="0" applyNumberFormat="1" applyFont="1" applyFill="1" applyBorder="1" applyAlignment="1" applyProtection="1">
      <alignment horizontal="center"/>
    </xf>
    <xf numFmtId="0" fontId="19" fillId="26" borderId="0" xfId="0" applyNumberFormat="1" applyFont="1" applyFill="1" applyBorder="1" applyAlignment="1" applyProtection="1"/>
    <xf numFmtId="0" fontId="20" fillId="26" borderId="0" xfId="0" applyNumberFormat="1" applyFont="1" applyFill="1" applyBorder="1" applyAlignment="1" applyProtection="1">
      <alignment horizontal="center"/>
    </xf>
    <xf numFmtId="0" fontId="0" fillId="26" borderId="37" xfId="0" applyNumberFormat="1" applyFont="1" applyFill="1" applyBorder="1" applyAlignment="1" applyProtection="1"/>
    <xf numFmtId="0" fontId="0" fillId="26" borderId="0" xfId="0" applyNumberFormat="1" applyFont="1" applyFill="1" applyBorder="1" applyAlignment="1" applyProtection="1"/>
    <xf numFmtId="0" fontId="0" fillId="27" borderId="12" xfId="0" applyNumberFormat="1" applyFont="1" applyFill="1" applyBorder="1" applyAlignment="1" applyProtection="1"/>
    <xf numFmtId="0" fontId="20" fillId="22" borderId="21" xfId="0" applyNumberFormat="1" applyFont="1" applyFill="1" applyBorder="1" applyAlignment="1" applyProtection="1"/>
    <xf numFmtId="0" fontId="23" fillId="22" borderId="21" xfId="0" applyNumberFormat="1" applyFont="1" applyFill="1" applyBorder="1" applyAlignment="1" applyProtection="1"/>
    <xf numFmtId="0" fontId="0" fillId="21" borderId="34" xfId="0" applyNumberFormat="1" applyFont="1" applyFill="1" applyBorder="1" applyAlignment="1" applyProtection="1"/>
    <xf numFmtId="0" fontId="0" fillId="21" borderId="39" xfId="0" applyNumberFormat="1" applyFont="1" applyFill="1" applyBorder="1" applyAlignment="1" applyProtection="1"/>
    <xf numFmtId="0" fontId="18" fillId="21" borderId="39" xfId="0" applyNumberFormat="1" applyFont="1" applyFill="1" applyBorder="1" applyAlignment="1" applyProtection="1"/>
    <xf numFmtId="0" fontId="19" fillId="21" borderId="39" xfId="0" applyNumberFormat="1" applyFont="1" applyFill="1" applyBorder="1" applyAlignment="1" applyProtection="1"/>
    <xf numFmtId="0" fontId="0" fillId="21" borderId="40" xfId="0" applyNumberFormat="1" applyFont="1" applyFill="1" applyBorder="1" applyAlignment="1" applyProtection="1"/>
    <xf numFmtId="0" fontId="0" fillId="21" borderId="36" xfId="0" applyNumberFormat="1" applyFont="1" applyFill="1" applyBorder="1" applyAlignment="1" applyProtection="1"/>
    <xf numFmtId="0" fontId="22" fillId="21" borderId="36" xfId="0" applyNumberFormat="1" applyFont="1" applyFill="1" applyBorder="1" applyAlignment="1" applyProtection="1"/>
    <xf numFmtId="0" fontId="0" fillId="21" borderId="42" xfId="0" applyNumberFormat="1" applyFont="1" applyFill="1" applyBorder="1" applyAlignment="1" applyProtection="1"/>
    <xf numFmtId="0" fontId="0" fillId="21" borderId="37" xfId="0" applyNumberFormat="1" applyFont="1" applyFill="1" applyBorder="1" applyAlignment="1" applyProtection="1"/>
    <xf numFmtId="0" fontId="22" fillId="21" borderId="37" xfId="0" applyNumberFormat="1" applyFont="1" applyFill="1" applyBorder="1" applyAlignment="1" applyProtection="1"/>
    <xf numFmtId="0" fontId="0" fillId="21" borderId="43" xfId="0" applyNumberFormat="1" applyFont="1" applyFill="1" applyBorder="1" applyAlignment="1" applyProtection="1"/>
    <xf numFmtId="0" fontId="0" fillId="21" borderId="30" xfId="0" applyNumberFormat="1" applyFont="1" applyFill="1" applyBorder="1" applyAlignment="1" applyProtection="1"/>
    <xf numFmtId="0" fontId="18" fillId="21" borderId="30" xfId="0" applyNumberFormat="1" applyFont="1" applyFill="1" applyBorder="1" applyAlignment="1" applyProtection="1"/>
    <xf numFmtId="0" fontId="19" fillId="21" borderId="30" xfId="0" applyNumberFormat="1" applyFont="1" applyFill="1" applyBorder="1" applyAlignment="1" applyProtection="1"/>
    <xf numFmtId="4" fontId="0" fillId="22" borderId="33" xfId="0" applyNumberFormat="1" applyFont="1" applyFill="1" applyBorder="1" applyAlignment="1" applyProtection="1"/>
    <xf numFmtId="4" fontId="0" fillId="22" borderId="14" xfId="0" applyNumberFormat="1" applyFont="1" applyFill="1" applyBorder="1" applyAlignment="1" applyProtection="1"/>
    <xf numFmtId="0" fontId="23" fillId="22" borderId="22" xfId="0" applyNumberFormat="1" applyFont="1" applyFill="1" applyBorder="1" applyAlignment="1" applyProtection="1">
      <alignment vertical="center"/>
    </xf>
    <xf numFmtId="0" fontId="23" fillId="22" borderId="28" xfId="0" applyNumberFormat="1" applyFont="1" applyFill="1" applyBorder="1" applyAlignment="1" applyProtection="1">
      <alignment vertical="center"/>
    </xf>
    <xf numFmtId="4" fontId="19" fillId="26" borderId="0" xfId="0" applyNumberFormat="1" applyFont="1" applyFill="1" applyBorder="1" applyAlignment="1" applyProtection="1"/>
    <xf numFmtId="0" fontId="22" fillId="26" borderId="36" xfId="0" applyNumberFormat="1" applyFont="1" applyFill="1" applyBorder="1" applyAlignment="1" applyProtection="1"/>
    <xf numFmtId="0" fontId="22" fillId="26" borderId="37" xfId="0" applyNumberFormat="1" applyFont="1" applyFill="1" applyBorder="1" applyAlignment="1" applyProtection="1"/>
    <xf numFmtId="0" fontId="0" fillId="26" borderId="36" xfId="0" applyNumberFormat="1" applyFont="1" applyFill="1" applyBorder="1" applyAlignment="1" applyProtection="1"/>
    <xf numFmtId="0" fontId="23" fillId="27" borderId="24" xfId="0" applyFont="1" applyFill="1" applyBorder="1" applyAlignment="1">
      <alignment horizontal="center" vertical="center" wrapText="1"/>
    </xf>
    <xf numFmtId="0" fontId="20" fillId="27" borderId="48" xfId="0" applyFont="1" applyFill="1" applyBorder="1" applyAlignment="1">
      <alignment horizontal="center" vertical="center"/>
    </xf>
    <xf numFmtId="3" fontId="23" fillId="27" borderId="24" xfId="0" applyNumberFormat="1" applyFont="1" applyFill="1" applyBorder="1" applyAlignment="1">
      <alignment horizontal="center" vertical="center" wrapText="1"/>
    </xf>
    <xf numFmtId="3" fontId="23" fillId="27" borderId="28" xfId="0" applyNumberFormat="1" applyFont="1" applyFill="1" applyBorder="1" applyAlignment="1">
      <alignment horizontal="center" vertical="center" wrapText="1"/>
    </xf>
    <xf numFmtId="3" fontId="28" fillId="27" borderId="22" xfId="0" applyNumberFormat="1" applyFont="1" applyFill="1" applyBorder="1" applyAlignment="1">
      <alignment horizontal="center" vertical="center"/>
    </xf>
    <xf numFmtId="3" fontId="28" fillId="27" borderId="47" xfId="0" applyNumberFormat="1" applyFont="1" applyFill="1" applyBorder="1" applyAlignment="1">
      <alignment horizontal="center" vertical="center"/>
    </xf>
    <xf numFmtId="166" fontId="32" fillId="20" borderId="0" xfId="0" applyNumberFormat="1" applyFont="1" applyFill="1" applyBorder="1"/>
    <xf numFmtId="0" fontId="0" fillId="29" borderId="0" xfId="0" applyFill="1"/>
    <xf numFmtId="0" fontId="18" fillId="27" borderId="0" xfId="0" applyNumberFormat="1" applyFont="1" applyFill="1" applyBorder="1" applyAlignment="1" applyProtection="1"/>
    <xf numFmtId="0" fontId="19" fillId="27" borderId="0" xfId="0" applyNumberFormat="1" applyFont="1" applyFill="1" applyBorder="1" applyAlignment="1" applyProtection="1"/>
    <xf numFmtId="0" fontId="20" fillId="27" borderId="0" xfId="0" applyNumberFormat="1" applyFont="1" applyFill="1" applyBorder="1" applyAlignment="1" applyProtection="1">
      <alignment horizontal="center"/>
    </xf>
    <xf numFmtId="0" fontId="0" fillId="27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vertical="top"/>
    </xf>
    <xf numFmtId="0" fontId="22" fillId="0" borderId="58" xfId="0" applyNumberFormat="1" applyFont="1" applyFill="1" applyBorder="1" applyAlignment="1" applyProtection="1"/>
    <xf numFmtId="0" fontId="22" fillId="0" borderId="59" xfId="0" applyNumberFormat="1" applyFont="1" applyFill="1" applyBorder="1" applyAlignment="1" applyProtection="1">
      <alignment horizontal="center"/>
    </xf>
    <xf numFmtId="44" fontId="22" fillId="0" borderId="59" xfId="44" applyNumberFormat="1" applyFont="1" applyFill="1" applyBorder="1" applyAlignment="1" applyProtection="1">
      <alignment horizontal="center"/>
    </xf>
    <xf numFmtId="0" fontId="22" fillId="0" borderId="46" xfId="0" applyNumberFormat="1" applyFont="1" applyFill="1" applyBorder="1" applyAlignment="1" applyProtection="1">
      <alignment horizontal="center"/>
    </xf>
    <xf numFmtId="0" fontId="0" fillId="0" borderId="58" xfId="0" applyNumberFormat="1" applyFill="1" applyBorder="1" applyAlignment="1" applyProtection="1"/>
    <xf numFmtId="0" fontId="0" fillId="0" borderId="59" xfId="0" applyNumberFormat="1" applyFill="1" applyBorder="1" applyAlignment="1" applyProtection="1">
      <alignment horizontal="center"/>
    </xf>
    <xf numFmtId="0" fontId="0" fillId="0" borderId="46" xfId="0" applyNumberFormat="1" applyFill="1" applyBorder="1" applyAlignment="1" applyProtection="1">
      <alignment horizontal="center"/>
    </xf>
    <xf numFmtId="0" fontId="0" fillId="0" borderId="59" xfId="0" applyNumberFormat="1" applyFont="1" applyFill="1" applyBorder="1" applyAlignment="1" applyProtection="1">
      <alignment horizontal="center"/>
    </xf>
    <xf numFmtId="0" fontId="22" fillId="0" borderId="63" xfId="0" applyNumberFormat="1" applyFont="1" applyFill="1" applyBorder="1" applyAlignment="1" applyProtection="1">
      <alignment horizontal="center"/>
    </xf>
    <xf numFmtId="0" fontId="22" fillId="0" borderId="64" xfId="0" applyNumberFormat="1" applyFont="1" applyFill="1" applyBorder="1" applyAlignment="1" applyProtection="1">
      <alignment horizontal="center"/>
    </xf>
    <xf numFmtId="167" fontId="22" fillId="0" borderId="62" xfId="44" applyNumberFormat="1" applyFont="1" applyFill="1" applyBorder="1" applyAlignment="1" applyProtection="1">
      <alignment horizontal="center"/>
    </xf>
    <xf numFmtId="167" fontId="22" fillId="0" borderId="40" xfId="44" applyNumberFormat="1" applyFont="1" applyFill="1" applyBorder="1" applyAlignment="1" applyProtection="1">
      <alignment horizontal="center"/>
    </xf>
    <xf numFmtId="167" fontId="22" fillId="0" borderId="53" xfId="44" applyNumberFormat="1" applyFont="1" applyFill="1" applyBorder="1" applyAlignment="1" applyProtection="1">
      <alignment horizontal="center"/>
    </xf>
    <xf numFmtId="0" fontId="22" fillId="0" borderId="65" xfId="0" applyNumberFormat="1" applyFont="1" applyFill="1" applyBorder="1" applyAlignment="1" applyProtection="1"/>
    <xf numFmtId="44" fontId="22" fillId="0" borderId="63" xfId="44" applyNumberFormat="1" applyFont="1" applyFill="1" applyBorder="1" applyAlignment="1" applyProtection="1">
      <alignment horizontal="center"/>
    </xf>
    <xf numFmtId="167" fontId="22" fillId="0" borderId="34" xfId="44" applyNumberFormat="1" applyFont="1" applyFill="1" applyBorder="1" applyAlignment="1" applyProtection="1">
      <alignment horizontal="center"/>
    </xf>
    <xf numFmtId="167" fontId="22" fillId="0" borderId="66" xfId="44" applyNumberFormat="1" applyFont="1" applyFill="1" applyBorder="1" applyAlignment="1" applyProtection="1">
      <alignment horizontal="center"/>
    </xf>
    <xf numFmtId="167" fontId="22" fillId="0" borderId="32" xfId="44" applyNumberFormat="1" applyFont="1" applyFill="1" applyBorder="1" applyAlignment="1" applyProtection="1">
      <alignment horizontal="center"/>
    </xf>
    <xf numFmtId="0" fontId="0" fillId="0" borderId="67" xfId="0" applyNumberFormat="1" applyFont="1" applyFill="1" applyBorder="1" applyAlignment="1" applyProtection="1"/>
    <xf numFmtId="0" fontId="22" fillId="0" borderId="41" xfId="0" applyNumberFormat="1" applyFont="1" applyFill="1" applyBorder="1" applyAlignment="1" applyProtection="1">
      <alignment horizontal="center"/>
    </xf>
    <xf numFmtId="44" fontId="22" fillId="0" borderId="68" xfId="44" applyNumberFormat="1" applyFont="1" applyFill="1" applyBorder="1" applyAlignment="1" applyProtection="1">
      <alignment horizontal="center"/>
    </xf>
    <xf numFmtId="0" fontId="22" fillId="0" borderId="48" xfId="0" applyNumberFormat="1" applyFont="1" applyFill="1" applyBorder="1" applyAlignment="1" applyProtection="1">
      <alignment horizontal="center"/>
    </xf>
    <xf numFmtId="0" fontId="0" fillId="0" borderId="65" xfId="0" applyNumberFormat="1" applyFont="1" applyFill="1" applyBorder="1" applyAlignment="1" applyProtection="1"/>
    <xf numFmtId="0" fontId="0" fillId="0" borderId="69" xfId="0" applyNumberFormat="1" applyFont="1" applyFill="1" applyBorder="1" applyAlignment="1" applyProtection="1"/>
    <xf numFmtId="0" fontId="22" fillId="0" borderId="70" xfId="0" applyNumberFormat="1" applyFont="1" applyFill="1" applyBorder="1" applyAlignment="1" applyProtection="1">
      <alignment horizontal="center"/>
    </xf>
    <xf numFmtId="0" fontId="22" fillId="0" borderId="74" xfId="0" applyNumberFormat="1" applyFont="1" applyFill="1" applyBorder="1" applyAlignment="1" applyProtection="1">
      <alignment horizontal="center"/>
    </xf>
    <xf numFmtId="44" fontId="0" fillId="0" borderId="50" xfId="0" applyNumberFormat="1" applyFont="1" applyFill="1" applyBorder="1" applyAlignment="1" applyProtection="1"/>
    <xf numFmtId="44" fontId="0" fillId="0" borderId="51" xfId="0" applyNumberFormat="1" applyFont="1" applyFill="1" applyBorder="1" applyAlignment="1" applyProtection="1"/>
    <xf numFmtId="0" fontId="0" fillId="0" borderId="38" xfId="0" applyNumberFormat="1" applyFont="1" applyFill="1" applyBorder="1" applyAlignment="1" applyProtection="1"/>
    <xf numFmtId="0" fontId="24" fillId="19" borderId="0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20" fillId="17" borderId="49" xfId="0" applyNumberFormat="1" applyFont="1" applyFill="1" applyBorder="1" applyAlignment="1" applyProtection="1">
      <alignment horizontal="center"/>
    </xf>
    <xf numFmtId="0" fontId="20" fillId="17" borderId="10" xfId="0" applyNumberFormat="1" applyFont="1" applyFill="1" applyBorder="1" applyAlignment="1" applyProtection="1">
      <alignment horizontal="center"/>
    </xf>
    <xf numFmtId="0" fontId="19" fillId="25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 vertical="top" wrapText="1"/>
    </xf>
    <xf numFmtId="0" fontId="24" fillId="0" borderId="12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 vertical="top"/>
    </xf>
    <xf numFmtId="0" fontId="20" fillId="17" borderId="19" xfId="0" applyNumberFormat="1" applyFont="1" applyFill="1" applyBorder="1" applyAlignment="1" applyProtection="1">
      <alignment horizontal="center"/>
    </xf>
    <xf numFmtId="0" fontId="20" fillId="17" borderId="54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24" fillId="0" borderId="37" xfId="0" applyNumberFormat="1" applyFont="1" applyFill="1" applyBorder="1" applyAlignment="1" applyProtection="1">
      <alignment horizontal="left" vertical="top" wrapText="1"/>
    </xf>
    <xf numFmtId="0" fontId="24" fillId="19" borderId="0" xfId="0" applyNumberFormat="1" applyFont="1" applyFill="1" applyBorder="1" applyAlignment="1" applyProtection="1">
      <alignment horizontal="left" vertical="top" wrapText="1"/>
    </xf>
    <xf numFmtId="0" fontId="0" fillId="20" borderId="0" xfId="0" applyFill="1" applyAlignment="1">
      <alignment wrapText="1"/>
    </xf>
    <xf numFmtId="0" fontId="0" fillId="20" borderId="0" xfId="0" applyFill="1" applyBorder="1" applyAlignment="1">
      <alignment wrapText="1"/>
    </xf>
    <xf numFmtId="0" fontId="19" fillId="26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27" fillId="0" borderId="37" xfId="0" applyNumberFormat="1" applyFont="1" applyFill="1" applyBorder="1" applyAlignment="1" applyProtection="1">
      <alignment horizontal="left" vertical="top" wrapText="1"/>
    </xf>
    <xf numFmtId="0" fontId="22" fillId="0" borderId="0" xfId="0" applyFont="1" applyAlignment="1">
      <alignment horizontal="left"/>
    </xf>
    <xf numFmtId="0" fontId="22" fillId="0" borderId="37" xfId="0" applyFont="1" applyBorder="1" applyAlignment="1">
      <alignment horizontal="left"/>
    </xf>
    <xf numFmtId="0" fontId="24" fillId="0" borderId="0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vertical="top"/>
    </xf>
    <xf numFmtId="0" fontId="23" fillId="22" borderId="20" xfId="0" applyNumberFormat="1" applyFont="1" applyFill="1" applyBorder="1" applyAlignment="1" applyProtection="1">
      <alignment horizontal="center" vertical="center"/>
    </xf>
    <xf numFmtId="0" fontId="23" fillId="22" borderId="21" xfId="0" applyNumberFormat="1" applyFont="1" applyFill="1" applyBorder="1" applyAlignment="1" applyProtection="1">
      <alignment horizontal="center" vertical="center"/>
    </xf>
    <xf numFmtId="0" fontId="23" fillId="22" borderId="26" xfId="0" applyNumberFormat="1" applyFont="1" applyFill="1" applyBorder="1" applyAlignment="1" applyProtection="1">
      <alignment horizontal="center" vertical="center"/>
    </xf>
    <xf numFmtId="0" fontId="23" fillId="22" borderId="27" xfId="0" applyNumberFormat="1" applyFont="1" applyFill="1" applyBorder="1" applyAlignment="1" applyProtection="1">
      <alignment horizontal="center" vertical="center"/>
    </xf>
    <xf numFmtId="8" fontId="23" fillId="22" borderId="21" xfId="0" applyNumberFormat="1" applyFont="1" applyFill="1" applyBorder="1" applyAlignment="1" applyProtection="1">
      <alignment horizontal="center" vertical="center"/>
    </xf>
    <xf numFmtId="8" fontId="23" fillId="22" borderId="27" xfId="0" applyNumberFormat="1" applyFont="1" applyFill="1" applyBorder="1" applyAlignment="1" applyProtection="1">
      <alignment horizontal="center" vertical="center"/>
    </xf>
    <xf numFmtId="0" fontId="20" fillId="17" borderId="12" xfId="0" applyNumberFormat="1" applyFont="1" applyFill="1" applyBorder="1" applyAlignment="1" applyProtection="1">
      <alignment horizontal="center" vertical="center"/>
    </xf>
    <xf numFmtId="0" fontId="20" fillId="17" borderId="0" xfId="0" applyNumberFormat="1" applyFont="1" applyFill="1" applyBorder="1" applyAlignment="1" applyProtection="1">
      <alignment horizontal="center" vertical="center"/>
    </xf>
    <xf numFmtId="0" fontId="20" fillId="17" borderId="13" xfId="0" applyNumberFormat="1" applyFont="1" applyFill="1" applyBorder="1" applyAlignment="1" applyProtection="1">
      <alignment horizontal="center" vertical="center"/>
    </xf>
    <xf numFmtId="0" fontId="21" fillId="26" borderId="0" xfId="0" applyNumberFormat="1" applyFont="1" applyFill="1" applyBorder="1" applyAlignment="1" applyProtection="1">
      <alignment horizontal="center"/>
    </xf>
    <xf numFmtId="0" fontId="21" fillId="26" borderId="13" xfId="0" applyNumberFormat="1" applyFont="1" applyFill="1" applyBorder="1" applyAlignment="1" applyProtection="1">
      <alignment horizontal="center"/>
    </xf>
    <xf numFmtId="0" fontId="30" fillId="0" borderId="40" xfId="0" applyFont="1" applyBorder="1" applyAlignment="1">
      <alignment horizontal="left"/>
    </xf>
    <xf numFmtId="0" fontId="30" fillId="0" borderId="27" xfId="0" applyFont="1" applyBorder="1" applyAlignment="1">
      <alignment horizontal="left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28" borderId="50" xfId="0" applyFont="1" applyFill="1" applyBorder="1" applyAlignment="1">
      <alignment horizontal="center" vertical="center"/>
    </xf>
    <xf numFmtId="0" fontId="29" fillId="28" borderId="51" xfId="0" applyFont="1" applyFill="1" applyBorder="1" applyAlignment="1">
      <alignment horizontal="center" vertical="center"/>
    </xf>
    <xf numFmtId="0" fontId="29" fillId="28" borderId="38" xfId="0" applyFont="1" applyFill="1" applyBorder="1" applyAlignment="1">
      <alignment horizontal="center" vertical="center"/>
    </xf>
    <xf numFmtId="0" fontId="29" fillId="27" borderId="20" xfId="0" applyFont="1" applyFill="1" applyBorder="1" applyAlignment="1">
      <alignment horizontal="center" vertical="center"/>
    </xf>
    <xf numFmtId="0" fontId="29" fillId="27" borderId="21" xfId="0" applyFont="1" applyFill="1" applyBorder="1" applyAlignment="1">
      <alignment horizontal="center" vertical="center"/>
    </xf>
    <xf numFmtId="0" fontId="29" fillId="27" borderId="22" xfId="0" applyFont="1" applyFill="1" applyBorder="1" applyAlignment="1">
      <alignment horizontal="center" vertical="center"/>
    </xf>
    <xf numFmtId="0" fontId="30" fillId="0" borderId="21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167" fontId="22" fillId="0" borderId="42" xfId="44" applyNumberFormat="1" applyFont="1" applyFill="1" applyBorder="1" applyAlignment="1" applyProtection="1">
      <alignment horizontal="center"/>
    </xf>
    <xf numFmtId="167" fontId="22" fillId="0" borderId="30" xfId="44" applyNumberFormat="1" applyFont="1" applyFill="1" applyBorder="1" applyAlignment="1" applyProtection="1">
      <alignment horizontal="center"/>
    </xf>
    <xf numFmtId="167" fontId="22" fillId="0" borderId="60" xfId="44" applyNumberFormat="1" applyFont="1" applyFill="1" applyBorder="1" applyAlignment="1" applyProtection="1">
      <alignment horizontal="center"/>
    </xf>
    <xf numFmtId="167" fontId="22" fillId="0" borderId="71" xfId="44" applyNumberFormat="1" applyFont="1" applyFill="1" applyBorder="1" applyAlignment="1" applyProtection="1">
      <alignment horizontal="center"/>
    </xf>
    <xf numFmtId="167" fontId="22" fillId="0" borderId="72" xfId="44" applyNumberFormat="1" applyFont="1" applyFill="1" applyBorder="1" applyAlignment="1" applyProtection="1">
      <alignment horizontal="center"/>
    </xf>
    <xf numFmtId="167" fontId="22" fillId="0" borderId="73" xfId="44" applyNumberFormat="1" applyFont="1" applyFill="1" applyBorder="1" applyAlignment="1" applyProtection="1">
      <alignment horizontal="center"/>
    </xf>
    <xf numFmtId="0" fontId="23" fillId="0" borderId="50" xfId="0" applyNumberFormat="1" applyFont="1" applyFill="1" applyBorder="1" applyAlignment="1" applyProtection="1">
      <alignment horizontal="center"/>
    </xf>
    <xf numFmtId="0" fontId="23" fillId="0" borderId="51" xfId="0" applyNumberFormat="1" applyFont="1" applyFill="1" applyBorder="1" applyAlignment="1" applyProtection="1">
      <alignment horizontal="center"/>
    </xf>
    <xf numFmtId="0" fontId="23" fillId="0" borderId="38" xfId="0" applyNumberFormat="1" applyFont="1" applyFill="1" applyBorder="1" applyAlignment="1" applyProtection="1">
      <alignment horizontal="center"/>
    </xf>
    <xf numFmtId="167" fontId="22" fillId="0" borderId="62" xfId="44" applyNumberFormat="1" applyFont="1" applyFill="1" applyBorder="1" applyAlignment="1" applyProtection="1">
      <alignment horizontal="center"/>
    </xf>
    <xf numFmtId="167" fontId="22" fillId="0" borderId="40" xfId="44" applyNumberFormat="1" applyFont="1" applyFill="1" applyBorder="1" applyAlignment="1" applyProtection="1">
      <alignment horizontal="center"/>
    </xf>
    <xf numFmtId="167" fontId="22" fillId="0" borderId="53" xfId="44" applyNumberFormat="1" applyFont="1" applyFill="1" applyBorder="1" applyAlignment="1" applyProtection="1">
      <alignment horizontal="center"/>
    </xf>
    <xf numFmtId="0" fontId="22" fillId="30" borderId="50" xfId="0" applyNumberFormat="1" applyFont="1" applyFill="1" applyBorder="1" applyAlignment="1" applyProtection="1">
      <alignment horizontal="center"/>
    </xf>
    <xf numFmtId="0" fontId="22" fillId="30" borderId="51" xfId="0" applyNumberFormat="1" applyFont="1" applyFill="1" applyBorder="1" applyAlignment="1" applyProtection="1">
      <alignment horizontal="center"/>
    </xf>
    <xf numFmtId="0" fontId="22" fillId="30" borderId="38" xfId="0" applyNumberFormat="1" applyFont="1" applyFill="1" applyBorder="1" applyAlignment="1" applyProtection="1">
      <alignment horizontal="center"/>
    </xf>
    <xf numFmtId="0" fontId="33" fillId="30" borderId="50" xfId="0" applyNumberFormat="1" applyFont="1" applyFill="1" applyBorder="1" applyAlignment="1" applyProtection="1">
      <alignment horizontal="center" vertical="center"/>
    </xf>
    <xf numFmtId="0" fontId="33" fillId="30" borderId="51" xfId="0" applyNumberFormat="1" applyFont="1" applyFill="1" applyBorder="1" applyAlignment="1" applyProtection="1">
      <alignment horizontal="center" vertical="center"/>
    </xf>
    <xf numFmtId="0" fontId="33" fillId="30" borderId="38" xfId="0" applyNumberFormat="1" applyFont="1" applyFill="1" applyBorder="1" applyAlignment="1" applyProtection="1">
      <alignment horizontal="center" vertical="center"/>
    </xf>
    <xf numFmtId="0" fontId="22" fillId="0" borderId="55" xfId="0" applyNumberFormat="1" applyFont="1" applyFill="1" applyBorder="1" applyAlignment="1" applyProtection="1">
      <alignment horizontal="center" vertical="center"/>
    </xf>
    <xf numFmtId="0" fontId="22" fillId="0" borderId="58" xfId="0" applyNumberFormat="1" applyFont="1" applyFill="1" applyBorder="1" applyAlignment="1" applyProtection="1">
      <alignment horizontal="center" vertical="center"/>
    </xf>
    <xf numFmtId="0" fontId="22" fillId="0" borderId="56" xfId="0" applyNumberFormat="1" applyFont="1" applyFill="1" applyBorder="1" applyAlignment="1" applyProtection="1">
      <alignment horizontal="center" vertical="center"/>
    </xf>
    <xf numFmtId="0" fontId="22" fillId="0" borderId="59" xfId="0" applyNumberFormat="1" applyFont="1" applyFill="1" applyBorder="1" applyAlignment="1" applyProtection="1">
      <alignment horizontal="center" vertical="center"/>
    </xf>
    <xf numFmtId="0" fontId="22" fillId="0" borderId="57" xfId="0" applyNumberFormat="1" applyFont="1" applyFill="1" applyBorder="1" applyAlignment="1" applyProtection="1">
      <alignment horizontal="center" vertical="center" wrapText="1"/>
    </xf>
    <xf numFmtId="0" fontId="22" fillId="0" borderId="21" xfId="0" applyNumberFormat="1" applyFont="1" applyFill="1" applyBorder="1" applyAlignment="1" applyProtection="1">
      <alignment horizontal="center" vertical="center" wrapText="1"/>
    </xf>
    <xf numFmtId="0" fontId="22" fillId="0" borderId="22" xfId="0" applyNumberFormat="1" applyFont="1" applyFill="1" applyBorder="1" applyAlignment="1" applyProtection="1">
      <alignment horizontal="center" vertical="center" wrapText="1"/>
    </xf>
    <xf numFmtId="0" fontId="22" fillId="0" borderId="42" xfId="0" applyNumberFormat="1" applyFont="1" applyFill="1" applyBorder="1" applyAlignment="1" applyProtection="1">
      <alignment horizontal="center" vertical="center" wrapText="1"/>
    </xf>
    <xf numFmtId="0" fontId="22" fillId="0" borderId="30" xfId="0" applyNumberFormat="1" applyFont="1" applyFill="1" applyBorder="1" applyAlignment="1" applyProtection="1">
      <alignment horizontal="center" vertical="center" wrapText="1"/>
    </xf>
    <xf numFmtId="0" fontId="22" fillId="0" borderId="60" xfId="0" applyNumberFormat="1" applyFont="1" applyFill="1" applyBorder="1" applyAlignment="1" applyProtection="1">
      <alignment horizontal="center" vertical="center" wrapText="1"/>
    </xf>
    <xf numFmtId="0" fontId="22" fillId="0" borderId="48" xfId="0" applyNumberFormat="1" applyFont="1" applyFill="1" applyBorder="1" applyAlignment="1" applyProtection="1">
      <alignment horizontal="center" wrapText="1"/>
    </xf>
    <xf numFmtId="0" fontId="22" fillId="0" borderId="61" xfId="0" applyNumberFormat="1" applyFont="1" applyFill="1" applyBorder="1" applyAlignment="1" applyProtection="1">
      <alignment horizontal="center" wrapText="1"/>
    </xf>
    <xf numFmtId="168" fontId="0" fillId="0" borderId="51" xfId="0" applyNumberFormat="1" applyFont="1" applyFill="1" applyBorder="1" applyAlignment="1" applyProtection="1">
      <alignment horizontal="center"/>
    </xf>
    <xf numFmtId="43" fontId="22" fillId="0" borderId="70" xfId="35" applyFont="1" applyFill="1" applyBorder="1" applyAlignment="1" applyProtection="1">
      <alignment horizontal="center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44" builtinId="4"/>
    <cellStyle name="Neutra" xfId="31" builtinId="28" customBuiltin="1"/>
    <cellStyle name="Normal" xfId="0" builtinId="0"/>
    <cellStyle name="Nota" xfId="32" builtinId="10" customBuiltin="1"/>
    <cellStyle name="Porcentagem" xfId="33" builtinId="5"/>
    <cellStyle name="Saída" xfId="34" builtinId="21" customBuiltin="1"/>
    <cellStyle name="Separador de milhares" xfId="35" builtinId="3"/>
    <cellStyle name="Texto de Aviso" xfId="36" builtinId="11" customBuiltin="1"/>
    <cellStyle name="Texto Explicativo" xfId="37" builtinId="53" customBuiltin="1"/>
    <cellStyle name="Título 1" xfId="38" builtinId="16" customBuiltin="1"/>
    <cellStyle name="Título 1 1" xfId="39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AE9B6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B38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52937</xdr:colOff>
      <xdr:row>0</xdr:row>
      <xdr:rowOff>31749</xdr:rowOff>
    </xdr:from>
    <xdr:to>
      <xdr:col>3</xdr:col>
      <xdr:colOff>1403748</xdr:colOff>
      <xdr:row>0</xdr:row>
      <xdr:rowOff>740831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937" y="31749"/>
          <a:ext cx="2059894" cy="70908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21169</xdr:colOff>
      <xdr:row>0</xdr:row>
      <xdr:rowOff>105830</xdr:rowOff>
    </xdr:from>
    <xdr:to>
      <xdr:col>3</xdr:col>
      <xdr:colOff>1371980</xdr:colOff>
      <xdr:row>0</xdr:row>
      <xdr:rowOff>681562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2" y="105830"/>
          <a:ext cx="2059895" cy="57573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476250</xdr:colOff>
      <xdr:row>1</xdr:row>
      <xdr:rowOff>85724</xdr:rowOff>
    </xdr:from>
    <xdr:to>
      <xdr:col>11</xdr:col>
      <xdr:colOff>160186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285749"/>
          <a:ext cx="1512736" cy="571501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2</xdr:row>
      <xdr:rowOff>76200</xdr:rowOff>
    </xdr:from>
    <xdr:to>
      <xdr:col>14</xdr:col>
      <xdr:colOff>217336</xdr:colOff>
      <xdr:row>4</xdr:row>
      <xdr:rowOff>47625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3600" y="342900"/>
          <a:ext cx="1493686" cy="5334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15874</xdr:colOff>
      <xdr:row>38</xdr:row>
      <xdr:rowOff>32727</xdr:rowOff>
    </xdr:from>
    <xdr:to>
      <xdr:col>19</xdr:col>
      <xdr:colOff>2</xdr:colOff>
      <xdr:row>87</xdr:row>
      <xdr:rowOff>57151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3365988" y="7795113"/>
          <a:ext cx="7603149" cy="515937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86"/>
  <sheetViews>
    <sheetView zoomScale="90" zoomScaleNormal="90" workbookViewId="0">
      <selection activeCell="AJ65" sqref="AJ65"/>
    </sheetView>
  </sheetViews>
  <sheetFormatPr defaultRowHeight="12.75"/>
  <cols>
    <col min="1" max="1" width="1.85546875" customWidth="1"/>
    <col min="2" max="2" width="1.42578125" customWidth="1"/>
    <col min="4" max="4" width="30" customWidth="1"/>
    <col min="5" max="36" width="6.7109375" customWidth="1"/>
    <col min="37" max="37" width="1.28515625" customWidth="1"/>
  </cols>
  <sheetData>
    <row r="1" spans="1:41" ht="6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1"/>
      <c r="AK1" s="1"/>
      <c r="AL1" s="1"/>
    </row>
    <row r="2" spans="1:41" ht="6" customHeight="1">
      <c r="A2" s="1"/>
      <c r="B2" s="91"/>
      <c r="C2" s="92"/>
      <c r="D2" s="93"/>
      <c r="E2" s="94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2"/>
      <c r="AK2" s="96"/>
      <c r="AL2" s="1"/>
    </row>
    <row r="3" spans="1:41" ht="15.75">
      <c r="A3" s="1"/>
      <c r="B3" s="97"/>
      <c r="C3" s="222" t="s">
        <v>105</v>
      </c>
      <c r="D3" s="222"/>
      <c r="E3" s="222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105"/>
      <c r="AL3" s="1"/>
    </row>
    <row r="4" spans="1:41" ht="15.75">
      <c r="A4" s="1"/>
      <c r="B4" s="97"/>
      <c r="C4" s="140"/>
      <c r="D4" s="141" t="s">
        <v>0</v>
      </c>
      <c r="E4" s="224" t="s">
        <v>89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105"/>
      <c r="AL4" s="1"/>
    </row>
    <row r="5" spans="1:41" ht="15">
      <c r="A5" s="1"/>
      <c r="B5" s="97"/>
      <c r="C5" s="9"/>
      <c r="D5" s="14"/>
      <c r="E5" s="16">
        <v>1</v>
      </c>
      <c r="F5" s="16">
        <v>2</v>
      </c>
      <c r="G5" s="16">
        <v>3</v>
      </c>
      <c r="H5" s="16">
        <v>4</v>
      </c>
      <c r="I5" s="16">
        <v>5</v>
      </c>
      <c r="J5" s="16">
        <v>6</v>
      </c>
      <c r="K5" s="16">
        <v>7</v>
      </c>
      <c r="L5" s="16">
        <v>8</v>
      </c>
      <c r="M5" s="16">
        <v>9</v>
      </c>
      <c r="N5" s="16">
        <v>10</v>
      </c>
      <c r="O5" s="16">
        <v>11</v>
      </c>
      <c r="P5" s="16">
        <v>12</v>
      </c>
      <c r="Q5" s="16">
        <v>13</v>
      </c>
      <c r="R5" s="16">
        <v>14</v>
      </c>
      <c r="S5" s="16">
        <v>15</v>
      </c>
      <c r="T5" s="16">
        <v>16</v>
      </c>
      <c r="U5" s="16">
        <v>17</v>
      </c>
      <c r="V5" s="16">
        <v>18</v>
      </c>
      <c r="W5" s="16">
        <v>19</v>
      </c>
      <c r="X5" s="16">
        <v>20</v>
      </c>
      <c r="Y5" s="16">
        <v>21</v>
      </c>
      <c r="Z5" s="16">
        <v>22</v>
      </c>
      <c r="AA5" s="16">
        <v>23</v>
      </c>
      <c r="AB5" s="16">
        <v>24</v>
      </c>
      <c r="AC5" s="16">
        <v>25</v>
      </c>
      <c r="AD5" s="16">
        <v>26</v>
      </c>
      <c r="AE5" s="16">
        <v>27</v>
      </c>
      <c r="AF5" s="16">
        <v>28</v>
      </c>
      <c r="AG5" s="16">
        <v>29</v>
      </c>
      <c r="AH5" s="16">
        <v>30</v>
      </c>
      <c r="AI5" s="16">
        <v>31</v>
      </c>
      <c r="AJ5" s="16" t="s">
        <v>69</v>
      </c>
      <c r="AK5" s="105"/>
      <c r="AL5" s="1"/>
    </row>
    <row r="6" spans="1:41" ht="14.25">
      <c r="A6" s="1"/>
      <c r="B6" s="98"/>
      <c r="C6" s="5"/>
      <c r="D6" s="2" t="s">
        <v>1</v>
      </c>
      <c r="E6" s="7"/>
      <c r="F6" s="7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>
        <f>SUM(E6:AI6)</f>
        <v>0</v>
      </c>
      <c r="AK6" s="106"/>
      <c r="AL6" s="6"/>
    </row>
    <row r="7" spans="1:41" ht="14.25">
      <c r="A7" s="1"/>
      <c r="B7" s="98"/>
      <c r="C7" s="5"/>
      <c r="D7" s="2" t="s">
        <v>104</v>
      </c>
      <c r="E7" s="8"/>
      <c r="F7" s="7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>
        <f>SUM(E7:AI7)</f>
        <v>0</v>
      </c>
      <c r="AK7" s="106"/>
      <c r="AL7" s="6"/>
    </row>
    <row r="8" spans="1:41" ht="14.25">
      <c r="A8" s="1"/>
      <c r="B8" s="98"/>
      <c r="C8" s="5"/>
      <c r="D8" s="2" t="s">
        <v>3</v>
      </c>
      <c r="E8" s="8"/>
      <c r="F8" s="7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>
        <f t="shared" ref="AJ7:AJ10" si="0">SUM(E8:AI8)</f>
        <v>0</v>
      </c>
      <c r="AK8" s="106"/>
      <c r="AL8" s="6"/>
    </row>
    <row r="9" spans="1:41" ht="14.25">
      <c r="A9" s="1"/>
      <c r="B9" s="98"/>
      <c r="C9" s="5"/>
      <c r="D9" s="2" t="s">
        <v>4</v>
      </c>
      <c r="E9" s="8"/>
      <c r="F9" s="7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>
        <f t="shared" si="0"/>
        <v>0</v>
      </c>
      <c r="AK9" s="106"/>
      <c r="AL9" s="6"/>
    </row>
    <row r="10" spans="1:41" ht="14.25">
      <c r="A10" s="1"/>
      <c r="B10" s="98"/>
      <c r="C10" s="5"/>
      <c r="D10" s="2" t="s">
        <v>5</v>
      </c>
      <c r="E10" s="8"/>
      <c r="F10" s="7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>
        <f t="shared" si="0"/>
        <v>0</v>
      </c>
      <c r="AK10" s="106"/>
      <c r="AL10" s="6"/>
    </row>
    <row r="11" spans="1:41" ht="15.75">
      <c r="A11" s="1"/>
      <c r="B11" s="97"/>
      <c r="C11" s="9"/>
      <c r="D11" s="2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1"/>
      <c r="AK11" s="105"/>
      <c r="AL11" s="1"/>
    </row>
    <row r="12" spans="1:41">
      <c r="A12" s="1"/>
      <c r="B12" s="97"/>
      <c r="C12" s="139"/>
      <c r="D12" s="127" t="s">
        <v>6</v>
      </c>
      <c r="E12" s="131">
        <f>SUM(E6:E10)</f>
        <v>0</v>
      </c>
      <c r="F12" s="131">
        <f>SUM(F6:F10)</f>
        <v>0</v>
      </c>
      <c r="G12" s="131">
        <f t="shared" ref="G12:AI12" si="1">SUM(G6:G10)</f>
        <v>0</v>
      </c>
      <c r="H12" s="131">
        <f t="shared" si="1"/>
        <v>0</v>
      </c>
      <c r="I12" s="131">
        <f t="shared" si="1"/>
        <v>0</v>
      </c>
      <c r="J12" s="131">
        <f t="shared" si="1"/>
        <v>0</v>
      </c>
      <c r="K12" s="131">
        <f t="shared" si="1"/>
        <v>0</v>
      </c>
      <c r="L12" s="131">
        <f t="shared" si="1"/>
        <v>0</v>
      </c>
      <c r="M12" s="131">
        <f t="shared" si="1"/>
        <v>0</v>
      </c>
      <c r="N12" s="131">
        <f t="shared" si="1"/>
        <v>0</v>
      </c>
      <c r="O12" s="131">
        <f t="shared" si="1"/>
        <v>0</v>
      </c>
      <c r="P12" s="131">
        <f t="shared" si="1"/>
        <v>0</v>
      </c>
      <c r="Q12" s="131">
        <f t="shared" si="1"/>
        <v>0</v>
      </c>
      <c r="R12" s="131">
        <f t="shared" si="1"/>
        <v>0</v>
      </c>
      <c r="S12" s="131">
        <f t="shared" si="1"/>
        <v>0</v>
      </c>
      <c r="T12" s="131">
        <f t="shared" si="1"/>
        <v>0</v>
      </c>
      <c r="U12" s="131">
        <f t="shared" si="1"/>
        <v>0</v>
      </c>
      <c r="V12" s="131">
        <f t="shared" si="1"/>
        <v>0</v>
      </c>
      <c r="W12" s="131">
        <f t="shared" si="1"/>
        <v>0</v>
      </c>
      <c r="X12" s="131">
        <f t="shared" si="1"/>
        <v>0</v>
      </c>
      <c r="Y12" s="131">
        <f t="shared" si="1"/>
        <v>0</v>
      </c>
      <c r="Z12" s="131">
        <f t="shared" si="1"/>
        <v>0</v>
      </c>
      <c r="AA12" s="131">
        <f t="shared" si="1"/>
        <v>0</v>
      </c>
      <c r="AB12" s="131">
        <f t="shared" si="1"/>
        <v>0</v>
      </c>
      <c r="AC12" s="131">
        <f t="shared" si="1"/>
        <v>0</v>
      </c>
      <c r="AD12" s="131">
        <f t="shared" si="1"/>
        <v>0</v>
      </c>
      <c r="AE12" s="131">
        <f t="shared" si="1"/>
        <v>0</v>
      </c>
      <c r="AF12" s="131">
        <f t="shared" si="1"/>
        <v>0</v>
      </c>
      <c r="AG12" s="131">
        <f t="shared" si="1"/>
        <v>0</v>
      </c>
      <c r="AH12" s="131">
        <f t="shared" si="1"/>
        <v>0</v>
      </c>
      <c r="AI12" s="131">
        <f t="shared" si="1"/>
        <v>0</v>
      </c>
      <c r="AJ12" s="132">
        <f>SUM(AJ6:AJ10)</f>
        <v>0</v>
      </c>
      <c r="AK12" s="105"/>
      <c r="AL12" s="1"/>
      <c r="AO12" t="s">
        <v>74</v>
      </c>
    </row>
    <row r="13" spans="1:41" ht="15.75">
      <c r="A13" s="1"/>
      <c r="B13" s="97"/>
      <c r="C13" s="9"/>
      <c r="D13" s="2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1"/>
      <c r="AK13" s="105"/>
      <c r="AL13" s="1"/>
    </row>
    <row r="14" spans="1:41" ht="15.75">
      <c r="A14" s="1"/>
      <c r="B14" s="97"/>
      <c r="C14" s="140"/>
      <c r="D14" s="141" t="s">
        <v>80</v>
      </c>
      <c r="E14" s="142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4"/>
      <c r="AK14" s="105"/>
      <c r="AL14" s="1"/>
    </row>
    <row r="15" spans="1:41" ht="12.75" customHeight="1">
      <c r="A15" s="1"/>
      <c r="B15" s="97"/>
      <c r="C15" s="9"/>
      <c r="D15" s="221" t="s">
        <v>81</v>
      </c>
      <c r="E15" s="221"/>
      <c r="F15" s="221"/>
      <c r="G15" s="221"/>
      <c r="H15" s="221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90"/>
      <c r="AK15" s="105"/>
      <c r="AL15" s="1"/>
    </row>
    <row r="16" spans="1:41">
      <c r="A16" s="1"/>
      <c r="B16" s="98"/>
      <c r="C16" s="5"/>
      <c r="D16" s="6"/>
      <c r="E16" s="15">
        <f>E64</f>
        <v>1</v>
      </c>
      <c r="F16" s="15">
        <f>F64</f>
        <v>2</v>
      </c>
      <c r="G16" s="15">
        <f>G64</f>
        <v>3</v>
      </c>
      <c r="H16" s="15">
        <f>H64</f>
        <v>4</v>
      </c>
      <c r="I16" s="15">
        <f>I64</f>
        <v>5</v>
      </c>
      <c r="J16" s="15">
        <f>J64</f>
        <v>6</v>
      </c>
      <c r="K16" s="15">
        <f>K64</f>
        <v>7</v>
      </c>
      <c r="L16" s="15">
        <f>L64</f>
        <v>8</v>
      </c>
      <c r="M16" s="15">
        <f>M64</f>
        <v>9</v>
      </c>
      <c r="N16" s="15">
        <f>N64</f>
        <v>10</v>
      </c>
      <c r="O16" s="15">
        <f>O64</f>
        <v>11</v>
      </c>
      <c r="P16" s="15">
        <f>P64</f>
        <v>12</v>
      </c>
      <c r="Q16" s="15">
        <f>Q64</f>
        <v>13</v>
      </c>
      <c r="R16" s="15">
        <f>R64</f>
        <v>14</v>
      </c>
      <c r="S16" s="15">
        <f>S64</f>
        <v>15</v>
      </c>
      <c r="T16" s="15">
        <f>T64</f>
        <v>16</v>
      </c>
      <c r="U16" s="15">
        <f>U64</f>
        <v>17</v>
      </c>
      <c r="V16" s="15">
        <f>V64</f>
        <v>18</v>
      </c>
      <c r="W16" s="15">
        <f>W64</f>
        <v>19</v>
      </c>
      <c r="X16" s="15">
        <f>X64</f>
        <v>20</v>
      </c>
      <c r="Y16" s="15">
        <f>Y64</f>
        <v>21</v>
      </c>
      <c r="Z16" s="15">
        <f>Z64</f>
        <v>22</v>
      </c>
      <c r="AA16" s="15">
        <f>AA64</f>
        <v>23</v>
      </c>
      <c r="AB16" s="15">
        <f>AB64</f>
        <v>24</v>
      </c>
      <c r="AC16" s="15">
        <f>AC64</f>
        <v>25</v>
      </c>
      <c r="AD16" s="15">
        <f>AD64</f>
        <v>26</v>
      </c>
      <c r="AE16" s="15">
        <f>AE64</f>
        <v>27</v>
      </c>
      <c r="AF16" s="15">
        <f>AF64</f>
        <v>28</v>
      </c>
      <c r="AG16" s="15">
        <f>AG64</f>
        <v>29</v>
      </c>
      <c r="AH16" s="15">
        <f>AH64</f>
        <v>30</v>
      </c>
      <c r="AI16" s="15">
        <f>AI64</f>
        <v>31</v>
      </c>
      <c r="AJ16" s="15" t="str">
        <f>AJ64</f>
        <v>Total</v>
      </c>
      <c r="AK16" s="106"/>
      <c r="AL16" s="1"/>
    </row>
    <row r="17" spans="1:38" ht="14.25">
      <c r="A17" s="1"/>
      <c r="B17" s="98"/>
      <c r="C17" s="5"/>
      <c r="D17" s="2" t="s">
        <v>83</v>
      </c>
      <c r="E17" s="7"/>
      <c r="F17" s="7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>
        <f>SUM(E17:AI17)</f>
        <v>0</v>
      </c>
      <c r="AK17" s="106"/>
      <c r="AL17" s="1"/>
    </row>
    <row r="18" spans="1:38" ht="14.25">
      <c r="A18" s="1"/>
      <c r="B18" s="98"/>
      <c r="C18" s="5"/>
      <c r="D18" s="2" t="s">
        <v>84</v>
      </c>
      <c r="E18" s="8"/>
      <c r="F18" s="8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>
        <f t="shared" ref="AJ17:AJ21" si="2">SUM(E18:AI18)</f>
        <v>0</v>
      </c>
      <c r="AK18" s="106"/>
      <c r="AL18" s="1"/>
    </row>
    <row r="19" spans="1:38" ht="14.25">
      <c r="A19" s="1"/>
      <c r="B19" s="98"/>
      <c r="C19" s="5"/>
      <c r="D19" s="2" t="s">
        <v>85</v>
      </c>
      <c r="E19" s="8"/>
      <c r="F19" s="8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>
        <f t="shared" si="2"/>
        <v>0</v>
      </c>
      <c r="AK19" s="106"/>
      <c r="AL19" s="1"/>
    </row>
    <row r="20" spans="1:38" ht="14.25">
      <c r="A20" s="1"/>
      <c r="B20" s="98"/>
      <c r="C20" s="5"/>
      <c r="D20" s="2" t="s">
        <v>86</v>
      </c>
      <c r="E20" s="8"/>
      <c r="F20" s="8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>
        <f t="shared" si="2"/>
        <v>0</v>
      </c>
      <c r="AK20" s="106"/>
      <c r="AL20" s="1"/>
    </row>
    <row r="21" spans="1:38" ht="14.25">
      <c r="A21" s="1"/>
      <c r="B21" s="98"/>
      <c r="C21" s="5"/>
      <c r="D21" s="2" t="s">
        <v>87</v>
      </c>
      <c r="E21" s="8"/>
      <c r="F21" s="8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>
        <f t="shared" si="2"/>
        <v>0</v>
      </c>
      <c r="AK21" s="106"/>
      <c r="AL21" s="1"/>
    </row>
    <row r="22" spans="1:38" ht="14.25">
      <c r="B22" s="98"/>
      <c r="C22" s="5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106"/>
    </row>
    <row r="23" spans="1:38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">
        <f t="shared" ref="G23:AI23" si="3">SUM(G17:G21)</f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0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  <c r="T23" s="7">
        <f t="shared" si="3"/>
        <v>0</v>
      </c>
      <c r="U23" s="7">
        <f t="shared" si="3"/>
        <v>0</v>
      </c>
      <c r="V23" s="7">
        <f t="shared" si="3"/>
        <v>0</v>
      </c>
      <c r="W23" s="7">
        <f t="shared" si="3"/>
        <v>0</v>
      </c>
      <c r="X23" s="7">
        <f t="shared" si="3"/>
        <v>0</v>
      </c>
      <c r="Y23" s="7">
        <f t="shared" si="3"/>
        <v>0</v>
      </c>
      <c r="Z23" s="7">
        <f t="shared" si="3"/>
        <v>0</v>
      </c>
      <c r="AA23" s="7">
        <f t="shared" si="3"/>
        <v>0</v>
      </c>
      <c r="AB23" s="7">
        <f t="shared" si="3"/>
        <v>0</v>
      </c>
      <c r="AC23" s="7">
        <f t="shared" si="3"/>
        <v>0</v>
      </c>
      <c r="AD23" s="7">
        <f t="shared" si="3"/>
        <v>0</v>
      </c>
      <c r="AE23" s="7">
        <f t="shared" si="3"/>
        <v>0</v>
      </c>
      <c r="AF23" s="7">
        <f t="shared" si="3"/>
        <v>0</v>
      </c>
      <c r="AG23" s="7">
        <f t="shared" si="3"/>
        <v>0</v>
      </c>
      <c r="AH23" s="7">
        <f t="shared" si="3"/>
        <v>0</v>
      </c>
      <c r="AI23" s="7">
        <f t="shared" si="3"/>
        <v>0</v>
      </c>
      <c r="AJ23" s="70">
        <f>SUM(AJ17:AJ21)</f>
        <v>0</v>
      </c>
      <c r="AK23" s="106"/>
    </row>
    <row r="24" spans="1:38" ht="15.75">
      <c r="A24" s="1"/>
      <c r="B24" s="97"/>
      <c r="C24" s="9"/>
      <c r="D24" s="2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1"/>
      <c r="AK24" s="105"/>
      <c r="AL24" s="1"/>
    </row>
    <row r="25" spans="1:38" ht="15.75">
      <c r="A25" s="1"/>
      <c r="B25" s="97"/>
      <c r="C25" s="140"/>
      <c r="D25" s="141" t="s">
        <v>7</v>
      </c>
      <c r="E25" s="142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5"/>
      <c r="AK25" s="105"/>
      <c r="AL25" s="1"/>
    </row>
    <row r="26" spans="1:38">
      <c r="A26" s="1"/>
      <c r="B26" s="97"/>
      <c r="C26" s="9"/>
      <c r="D26" s="190" t="s">
        <v>8</v>
      </c>
      <c r="E26" s="190"/>
      <c r="F26" s="190"/>
      <c r="G26" s="84"/>
      <c r="H26" s="84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1"/>
      <c r="AK26" s="105"/>
      <c r="AL26" s="1"/>
    </row>
    <row r="27" spans="1:38">
      <c r="A27" s="1"/>
      <c r="B27" s="98"/>
      <c r="C27" s="5"/>
      <c r="D27" s="6"/>
      <c r="E27" s="15">
        <f>E5</f>
        <v>1</v>
      </c>
      <c r="F27" s="15">
        <f>F5</f>
        <v>2</v>
      </c>
      <c r="G27" s="15">
        <f>G5</f>
        <v>3</v>
      </c>
      <c r="H27" s="15">
        <f>H5</f>
        <v>4</v>
      </c>
      <c r="I27" s="15">
        <f>I5</f>
        <v>5</v>
      </c>
      <c r="J27" s="15">
        <f>J5</f>
        <v>6</v>
      </c>
      <c r="K27" s="15">
        <f>K5</f>
        <v>7</v>
      </c>
      <c r="L27" s="15">
        <f>L5</f>
        <v>8</v>
      </c>
      <c r="M27" s="15">
        <f>M5</f>
        <v>9</v>
      </c>
      <c r="N27" s="15">
        <f>N5</f>
        <v>10</v>
      </c>
      <c r="O27" s="15">
        <f>O5</f>
        <v>11</v>
      </c>
      <c r="P27" s="15">
        <f>P5</f>
        <v>12</v>
      </c>
      <c r="Q27" s="15">
        <f>Q5</f>
        <v>13</v>
      </c>
      <c r="R27" s="15">
        <f>R5</f>
        <v>14</v>
      </c>
      <c r="S27" s="15">
        <f>S5</f>
        <v>15</v>
      </c>
      <c r="T27" s="15">
        <f>T5</f>
        <v>16</v>
      </c>
      <c r="U27" s="15">
        <f>U5</f>
        <v>17</v>
      </c>
      <c r="V27" s="15">
        <f>V5</f>
        <v>18</v>
      </c>
      <c r="W27" s="15">
        <f>W5</f>
        <v>19</v>
      </c>
      <c r="X27" s="15">
        <f>X5</f>
        <v>20</v>
      </c>
      <c r="Y27" s="15">
        <f>Y5</f>
        <v>21</v>
      </c>
      <c r="Z27" s="15">
        <f>Z5</f>
        <v>22</v>
      </c>
      <c r="AA27" s="15">
        <f>AA5</f>
        <v>23</v>
      </c>
      <c r="AB27" s="15">
        <f>AB5</f>
        <v>24</v>
      </c>
      <c r="AC27" s="15">
        <f>AC5</f>
        <v>25</v>
      </c>
      <c r="AD27" s="15">
        <f>AD5</f>
        <v>26</v>
      </c>
      <c r="AE27" s="15">
        <f>AE5</f>
        <v>27</v>
      </c>
      <c r="AF27" s="15">
        <f>AF5</f>
        <v>28</v>
      </c>
      <c r="AG27" s="15">
        <f>AG5</f>
        <v>29</v>
      </c>
      <c r="AH27" s="15">
        <f>AH5</f>
        <v>30</v>
      </c>
      <c r="AI27" s="15">
        <f>AI5</f>
        <v>31</v>
      </c>
      <c r="AJ27" s="15" t="str">
        <f>AJ5</f>
        <v>Total</v>
      </c>
      <c r="AK27" s="106"/>
      <c r="AL27" s="6"/>
    </row>
    <row r="28" spans="1:38" ht="14.25">
      <c r="A28" s="1"/>
      <c r="B28" s="98"/>
      <c r="C28" s="5"/>
      <c r="D28" s="2" t="s">
        <v>2</v>
      </c>
      <c r="E28" s="7"/>
      <c r="F28" s="7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>
        <f>SUM(E28:AI28)</f>
        <v>0</v>
      </c>
      <c r="AK28" s="106"/>
      <c r="AL28" s="6"/>
    </row>
    <row r="29" spans="1:38" ht="14.25">
      <c r="A29" s="1"/>
      <c r="B29" s="98"/>
      <c r="C29" s="5"/>
      <c r="D29" s="2" t="s">
        <v>9</v>
      </c>
      <c r="E29" s="8"/>
      <c r="F29" s="8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>
        <f t="shared" ref="AJ28:AJ43" si="4">SUM(E29:AI29)</f>
        <v>0</v>
      </c>
      <c r="AK29" s="106"/>
      <c r="AL29" s="6"/>
    </row>
    <row r="30" spans="1:38" ht="14.25">
      <c r="A30" s="1"/>
      <c r="B30" s="98"/>
      <c r="C30" s="5"/>
      <c r="D30" s="2" t="s">
        <v>10</v>
      </c>
      <c r="E30" s="8"/>
      <c r="F30" s="8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>
        <f t="shared" si="4"/>
        <v>0</v>
      </c>
      <c r="AK30" s="106"/>
      <c r="AL30" s="6"/>
    </row>
    <row r="31" spans="1:38" ht="14.25">
      <c r="A31" s="1"/>
      <c r="B31" s="98"/>
      <c r="C31" s="5"/>
      <c r="D31" s="2" t="s">
        <v>11</v>
      </c>
      <c r="E31" s="8"/>
      <c r="F31" s="8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>
        <f t="shared" si="4"/>
        <v>0</v>
      </c>
      <c r="AK31" s="106"/>
      <c r="AL31" s="6"/>
    </row>
    <row r="32" spans="1:38" ht="14.25">
      <c r="A32" s="1"/>
      <c r="B32" s="98"/>
      <c r="C32" s="5"/>
      <c r="D32" s="2" t="s">
        <v>12</v>
      </c>
      <c r="E32" s="8"/>
      <c r="F32" s="8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>
        <f t="shared" si="4"/>
        <v>0</v>
      </c>
      <c r="AK32" s="106"/>
      <c r="AL32" s="6"/>
    </row>
    <row r="33" spans="1:38" ht="14.25">
      <c r="A33" s="1"/>
      <c r="B33" s="98"/>
      <c r="C33" s="5"/>
      <c r="D33" s="2" t="s">
        <v>39</v>
      </c>
      <c r="E33" s="8"/>
      <c r="F33" s="8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>
        <f t="shared" si="4"/>
        <v>0</v>
      </c>
      <c r="AK33" s="106"/>
      <c r="AL33" s="6"/>
    </row>
    <row r="34" spans="1:38" ht="14.25">
      <c r="A34" s="1"/>
      <c r="B34" s="98"/>
      <c r="C34" s="5"/>
      <c r="D34" s="2" t="s">
        <v>13</v>
      </c>
      <c r="E34" s="8"/>
      <c r="F34" s="8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>
        <f t="shared" si="4"/>
        <v>0</v>
      </c>
      <c r="AK34" s="106"/>
      <c r="AL34" s="6"/>
    </row>
    <row r="35" spans="1:38" ht="14.25">
      <c r="A35" s="1"/>
      <c r="B35" s="98"/>
      <c r="C35" s="5"/>
      <c r="D35" s="2" t="s">
        <v>14</v>
      </c>
      <c r="E35" s="8"/>
      <c r="F35" s="8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>
        <f t="shared" si="4"/>
        <v>0</v>
      </c>
      <c r="AK35" s="106"/>
      <c r="AL35" s="6"/>
    </row>
    <row r="36" spans="1:38" ht="14.25">
      <c r="A36" s="1"/>
      <c r="B36" s="98"/>
      <c r="C36" s="5"/>
      <c r="D36" s="2" t="s">
        <v>15</v>
      </c>
      <c r="E36" s="8"/>
      <c r="F36" s="8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>
        <f t="shared" si="4"/>
        <v>0</v>
      </c>
      <c r="AK36" s="106"/>
      <c r="AL36" s="6"/>
    </row>
    <row r="37" spans="1:38" ht="14.25">
      <c r="A37" s="1"/>
      <c r="B37" s="98"/>
      <c r="C37" s="5"/>
      <c r="D37" s="2" t="s">
        <v>16</v>
      </c>
      <c r="E37" s="8"/>
      <c r="F37" s="8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>
        <f t="shared" si="4"/>
        <v>0</v>
      </c>
      <c r="AK37" s="106"/>
      <c r="AL37" s="6"/>
    </row>
    <row r="38" spans="1:38" ht="14.25">
      <c r="A38" s="1"/>
      <c r="B38" s="98"/>
      <c r="C38" s="5"/>
      <c r="D38" s="2" t="s">
        <v>17</v>
      </c>
      <c r="E38" s="8"/>
      <c r="F38" s="8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>
        <f t="shared" si="4"/>
        <v>0</v>
      </c>
      <c r="AK38" s="106"/>
      <c r="AL38" s="6"/>
    </row>
    <row r="39" spans="1:38" ht="14.25">
      <c r="A39" s="1"/>
      <c r="B39" s="98"/>
      <c r="C39" s="5"/>
      <c r="D39" s="2" t="s">
        <v>18</v>
      </c>
      <c r="E39" s="8"/>
      <c r="F39" s="8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>
        <f t="shared" si="4"/>
        <v>0</v>
      </c>
      <c r="AK39" s="106"/>
      <c r="AL39" s="6"/>
    </row>
    <row r="40" spans="1:38" ht="14.25">
      <c r="A40" s="1"/>
      <c r="B40" s="98"/>
      <c r="C40" s="5"/>
      <c r="D40" s="2" t="s">
        <v>19</v>
      </c>
      <c r="E40" s="8"/>
      <c r="F40" s="8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>
        <f t="shared" si="4"/>
        <v>0</v>
      </c>
      <c r="AK40" s="106"/>
      <c r="AL40" s="6"/>
    </row>
    <row r="41" spans="1:38" ht="14.25">
      <c r="A41" s="1"/>
      <c r="B41" s="98"/>
      <c r="C41" s="5"/>
      <c r="D41" s="2" t="s">
        <v>20</v>
      </c>
      <c r="E41" s="8"/>
      <c r="F41" s="8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>
        <f t="shared" si="4"/>
        <v>0</v>
      </c>
      <c r="AK41" s="106"/>
      <c r="AL41" s="6"/>
    </row>
    <row r="42" spans="1:38" ht="14.25">
      <c r="A42" s="1"/>
      <c r="B42" s="98"/>
      <c r="C42" s="5"/>
      <c r="D42" s="72" t="s">
        <v>5</v>
      </c>
      <c r="E42" s="8"/>
      <c r="F42" s="8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>
        <f t="shared" si="4"/>
        <v>0</v>
      </c>
      <c r="AK42" s="106"/>
      <c r="AL42" s="6"/>
    </row>
    <row r="43" spans="1:38" ht="14.25">
      <c r="A43" s="1"/>
      <c r="B43" s="98"/>
      <c r="C43" s="5"/>
      <c r="D43" s="2" t="s">
        <v>5</v>
      </c>
      <c r="E43" s="8"/>
      <c r="F43" s="8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>
        <f t="shared" si="4"/>
        <v>0</v>
      </c>
      <c r="AK43" s="106"/>
      <c r="AL43" s="6"/>
    </row>
    <row r="44" spans="1:38" ht="14.25">
      <c r="A44" s="1"/>
      <c r="B44" s="98"/>
      <c r="C44" s="5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106"/>
      <c r="AL44" s="6"/>
    </row>
    <row r="45" spans="1:38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">
        <f t="shared" ref="G45:AI45" si="5">SUM(G28:G43)</f>
        <v>0</v>
      </c>
      <c r="H45" s="7">
        <f t="shared" si="5"/>
        <v>0</v>
      </c>
      <c r="I45" s="7">
        <f t="shared" si="5"/>
        <v>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 t="shared" si="5"/>
        <v>0</v>
      </c>
      <c r="P45" s="7">
        <f t="shared" si="5"/>
        <v>0</v>
      </c>
      <c r="Q45" s="7">
        <f t="shared" si="5"/>
        <v>0</v>
      </c>
      <c r="R45" s="7">
        <f t="shared" si="5"/>
        <v>0</v>
      </c>
      <c r="S45" s="7">
        <f t="shared" si="5"/>
        <v>0</v>
      </c>
      <c r="T45" s="7">
        <f t="shared" si="5"/>
        <v>0</v>
      </c>
      <c r="U45" s="7">
        <f t="shared" si="5"/>
        <v>0</v>
      </c>
      <c r="V45" s="7">
        <f t="shared" si="5"/>
        <v>0</v>
      </c>
      <c r="W45" s="7">
        <f t="shared" si="5"/>
        <v>0</v>
      </c>
      <c r="X45" s="7">
        <f t="shared" si="5"/>
        <v>0</v>
      </c>
      <c r="Y45" s="7">
        <f t="shared" si="5"/>
        <v>0</v>
      </c>
      <c r="Z45" s="7">
        <f t="shared" si="5"/>
        <v>0</v>
      </c>
      <c r="AA45" s="7">
        <f t="shared" si="5"/>
        <v>0</v>
      </c>
      <c r="AB45" s="7">
        <f t="shared" si="5"/>
        <v>0</v>
      </c>
      <c r="AC45" s="7">
        <f t="shared" si="5"/>
        <v>0</v>
      </c>
      <c r="AD45" s="7">
        <f t="shared" si="5"/>
        <v>0</v>
      </c>
      <c r="AE45" s="7">
        <f t="shared" si="5"/>
        <v>0</v>
      </c>
      <c r="AF45" s="7">
        <f t="shared" si="5"/>
        <v>0</v>
      </c>
      <c r="AG45" s="7">
        <f t="shared" si="5"/>
        <v>0</v>
      </c>
      <c r="AH45" s="7">
        <f t="shared" si="5"/>
        <v>0</v>
      </c>
      <c r="AI45" s="7">
        <f t="shared" si="5"/>
        <v>0</v>
      </c>
      <c r="AJ45" s="70">
        <f>SUM(AJ28:AJ43)</f>
        <v>0</v>
      </c>
      <c r="AK45" s="106"/>
      <c r="AL45" s="6"/>
    </row>
    <row r="46" spans="1:38" ht="15">
      <c r="A46" s="1"/>
      <c r="B46" s="98"/>
      <c r="C46" s="5"/>
      <c r="D46" s="1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106"/>
      <c r="AL46" s="6"/>
    </row>
    <row r="47" spans="1:38" ht="15.75">
      <c r="A47" s="1"/>
      <c r="B47" s="97"/>
      <c r="C47" s="140"/>
      <c r="D47" s="141" t="s">
        <v>22</v>
      </c>
      <c r="E47" s="142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5"/>
      <c r="AK47" s="105"/>
      <c r="AL47" s="1"/>
    </row>
    <row r="48" spans="1:38" ht="12.75" customHeight="1">
      <c r="A48" s="1"/>
      <c r="B48" s="97"/>
      <c r="C48" s="9"/>
      <c r="D48" s="225" t="s">
        <v>23</v>
      </c>
      <c r="E48" s="225"/>
      <c r="F48" s="225"/>
      <c r="G48" s="225"/>
      <c r="H48" s="225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  <c r="AK48" s="105"/>
      <c r="AL48" s="1"/>
    </row>
    <row r="49" spans="1:38">
      <c r="A49" s="1"/>
      <c r="B49" s="98"/>
      <c r="C49" s="5"/>
      <c r="D49" s="6"/>
      <c r="E49" s="15">
        <f>E27</f>
        <v>1</v>
      </c>
      <c r="F49" s="15">
        <f>F27</f>
        <v>2</v>
      </c>
      <c r="G49" s="15">
        <f>G27</f>
        <v>3</v>
      </c>
      <c r="H49" s="15">
        <f>H27</f>
        <v>4</v>
      </c>
      <c r="I49" s="15">
        <f>I27</f>
        <v>5</v>
      </c>
      <c r="J49" s="15">
        <f>J27</f>
        <v>6</v>
      </c>
      <c r="K49" s="15">
        <f>K27</f>
        <v>7</v>
      </c>
      <c r="L49" s="15">
        <f>L27</f>
        <v>8</v>
      </c>
      <c r="M49" s="15">
        <f>M27</f>
        <v>9</v>
      </c>
      <c r="N49" s="15">
        <f>N27</f>
        <v>10</v>
      </c>
      <c r="O49" s="15">
        <f>O27</f>
        <v>11</v>
      </c>
      <c r="P49" s="15">
        <f>P27</f>
        <v>12</v>
      </c>
      <c r="Q49" s="15">
        <f>Q27</f>
        <v>13</v>
      </c>
      <c r="R49" s="15">
        <f>R27</f>
        <v>14</v>
      </c>
      <c r="S49" s="15">
        <f>S27</f>
        <v>15</v>
      </c>
      <c r="T49" s="15">
        <f>T27</f>
        <v>16</v>
      </c>
      <c r="U49" s="15">
        <f>U27</f>
        <v>17</v>
      </c>
      <c r="V49" s="15">
        <f>V27</f>
        <v>18</v>
      </c>
      <c r="W49" s="15">
        <f>W27</f>
        <v>19</v>
      </c>
      <c r="X49" s="15">
        <f>X27</f>
        <v>20</v>
      </c>
      <c r="Y49" s="15">
        <f>Y27</f>
        <v>21</v>
      </c>
      <c r="Z49" s="15">
        <f>Z27</f>
        <v>22</v>
      </c>
      <c r="AA49" s="15">
        <f>AA27</f>
        <v>23</v>
      </c>
      <c r="AB49" s="15">
        <f>AB27</f>
        <v>24</v>
      </c>
      <c r="AC49" s="15">
        <f>AC27</f>
        <v>25</v>
      </c>
      <c r="AD49" s="15">
        <f>AD27</f>
        <v>26</v>
      </c>
      <c r="AE49" s="15">
        <f>AE27</f>
        <v>27</v>
      </c>
      <c r="AF49" s="15">
        <f>AF27</f>
        <v>28</v>
      </c>
      <c r="AG49" s="15">
        <f>AG27</f>
        <v>29</v>
      </c>
      <c r="AH49" s="15">
        <f>AH27</f>
        <v>30</v>
      </c>
      <c r="AI49" s="15">
        <f>AI27</f>
        <v>31</v>
      </c>
      <c r="AJ49" s="15" t="str">
        <f>AJ27</f>
        <v>Total</v>
      </c>
      <c r="AK49" s="106"/>
      <c r="AL49" s="6"/>
    </row>
    <row r="50" spans="1:38" ht="14.25">
      <c r="A50" s="1"/>
      <c r="B50" s="98"/>
      <c r="C50" s="5"/>
      <c r="D50" s="2" t="s">
        <v>24</v>
      </c>
      <c r="E50" s="7"/>
      <c r="F50" s="7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>
        <f>SUM(E50:AI50)</f>
        <v>0</v>
      </c>
      <c r="AK50" s="106"/>
      <c r="AL50" s="6"/>
    </row>
    <row r="51" spans="1:38" ht="14.25">
      <c r="A51" s="1"/>
      <c r="B51" s="98"/>
      <c r="C51" s="5"/>
      <c r="D51" s="2" t="s">
        <v>25</v>
      </c>
      <c r="E51" s="8"/>
      <c r="F51" s="8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>
        <f t="shared" ref="AJ50:AJ58" si="6">SUM(E51:AI51)</f>
        <v>0</v>
      </c>
      <c r="AK51" s="106"/>
      <c r="AL51" s="6"/>
    </row>
    <row r="52" spans="1:38" ht="14.25">
      <c r="A52" s="1"/>
      <c r="B52" s="98"/>
      <c r="C52" s="5"/>
      <c r="D52" s="2" t="s">
        <v>26</v>
      </c>
      <c r="E52" s="8"/>
      <c r="F52" s="8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>
        <f t="shared" si="6"/>
        <v>0</v>
      </c>
      <c r="AK52" s="106"/>
      <c r="AL52" s="6"/>
    </row>
    <row r="53" spans="1:38" ht="14.25">
      <c r="A53" s="1"/>
      <c r="B53" s="98"/>
      <c r="C53" s="5"/>
      <c r="D53" s="2" t="s">
        <v>27</v>
      </c>
      <c r="E53" s="8"/>
      <c r="F53" s="8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>
        <f t="shared" si="6"/>
        <v>0</v>
      </c>
      <c r="AK53" s="106"/>
      <c r="AL53" s="6"/>
    </row>
    <row r="54" spans="1:38" ht="14.25">
      <c r="A54" s="1"/>
      <c r="B54" s="98"/>
      <c r="C54" s="5"/>
      <c r="D54" s="2" t="s">
        <v>72</v>
      </c>
      <c r="E54" s="8"/>
      <c r="F54" s="8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>
        <f t="shared" si="6"/>
        <v>0</v>
      </c>
      <c r="AK54" s="106"/>
      <c r="AL54" s="6"/>
    </row>
    <row r="55" spans="1:38" ht="14.25">
      <c r="A55" s="1"/>
      <c r="B55" s="98"/>
      <c r="C55" s="5"/>
      <c r="D55" s="2" t="s">
        <v>28</v>
      </c>
      <c r="E55" s="8"/>
      <c r="F55" s="8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>
        <f t="shared" si="6"/>
        <v>0</v>
      </c>
      <c r="AK55" s="106"/>
      <c r="AL55" s="6"/>
    </row>
    <row r="56" spans="1:38" ht="14.25">
      <c r="A56" s="1"/>
      <c r="B56" s="98"/>
      <c r="C56" s="5"/>
      <c r="D56" s="2" t="s">
        <v>29</v>
      </c>
      <c r="E56" s="8"/>
      <c r="F56" s="8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>
        <f t="shared" si="6"/>
        <v>0</v>
      </c>
      <c r="AK56" s="106"/>
      <c r="AL56" s="6"/>
    </row>
    <row r="57" spans="1:38" ht="14.25">
      <c r="A57" s="1"/>
      <c r="B57" s="98"/>
      <c r="C57" s="5"/>
      <c r="D57" s="2" t="s">
        <v>30</v>
      </c>
      <c r="E57" s="8"/>
      <c r="F57" s="8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>
        <f t="shared" si="6"/>
        <v>0</v>
      </c>
      <c r="AK57" s="106"/>
      <c r="AL57" s="6"/>
    </row>
    <row r="58" spans="1:38" ht="14.25">
      <c r="A58" s="1"/>
      <c r="B58" s="98"/>
      <c r="C58" s="5"/>
      <c r="D58" s="2" t="s">
        <v>5</v>
      </c>
      <c r="E58" s="8"/>
      <c r="F58" s="8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>
        <f t="shared" si="6"/>
        <v>0</v>
      </c>
      <c r="AK58" s="106"/>
      <c r="AL58" s="6"/>
    </row>
    <row r="59" spans="1:38" ht="14.25">
      <c r="A59" s="1"/>
      <c r="B59" s="98"/>
      <c r="C59" s="5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106"/>
      <c r="AL59" s="6"/>
    </row>
    <row r="60" spans="1:38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">
        <f t="shared" ref="G60:AI60" si="7">SUM(G50:G58)</f>
        <v>0</v>
      </c>
      <c r="H60" s="7">
        <f t="shared" si="7"/>
        <v>0</v>
      </c>
      <c r="I60" s="7">
        <f t="shared" si="7"/>
        <v>0</v>
      </c>
      <c r="J60" s="7">
        <f t="shared" si="7"/>
        <v>0</v>
      </c>
      <c r="K60" s="7">
        <f t="shared" si="7"/>
        <v>0</v>
      </c>
      <c r="L60" s="7">
        <f t="shared" si="7"/>
        <v>0</v>
      </c>
      <c r="M60" s="7">
        <f t="shared" si="7"/>
        <v>0</v>
      </c>
      <c r="N60" s="7">
        <f t="shared" si="7"/>
        <v>0</v>
      </c>
      <c r="O60" s="7">
        <f t="shared" si="7"/>
        <v>0</v>
      </c>
      <c r="P60" s="7">
        <f t="shared" si="7"/>
        <v>0</v>
      </c>
      <c r="Q60" s="7">
        <f t="shared" si="7"/>
        <v>0</v>
      </c>
      <c r="R60" s="7">
        <f t="shared" si="7"/>
        <v>0</v>
      </c>
      <c r="S60" s="7">
        <f t="shared" si="7"/>
        <v>0</v>
      </c>
      <c r="T60" s="7">
        <f t="shared" si="7"/>
        <v>0</v>
      </c>
      <c r="U60" s="7">
        <f t="shared" si="7"/>
        <v>0</v>
      </c>
      <c r="V60" s="7">
        <f t="shared" si="7"/>
        <v>0</v>
      </c>
      <c r="W60" s="7">
        <f t="shared" si="7"/>
        <v>0</v>
      </c>
      <c r="X60" s="7">
        <f t="shared" si="7"/>
        <v>0</v>
      </c>
      <c r="Y60" s="7">
        <f t="shared" si="7"/>
        <v>0</v>
      </c>
      <c r="Z60" s="7">
        <f t="shared" si="7"/>
        <v>0</v>
      </c>
      <c r="AA60" s="7">
        <f t="shared" si="7"/>
        <v>0</v>
      </c>
      <c r="AB60" s="7">
        <f t="shared" si="7"/>
        <v>0</v>
      </c>
      <c r="AC60" s="7">
        <f t="shared" si="7"/>
        <v>0</v>
      </c>
      <c r="AD60" s="7">
        <f t="shared" si="7"/>
        <v>0</v>
      </c>
      <c r="AE60" s="7">
        <f t="shared" si="7"/>
        <v>0</v>
      </c>
      <c r="AF60" s="7">
        <f t="shared" si="7"/>
        <v>0</v>
      </c>
      <c r="AG60" s="7">
        <f t="shared" si="7"/>
        <v>0</v>
      </c>
      <c r="AH60" s="7">
        <f t="shared" si="7"/>
        <v>0</v>
      </c>
      <c r="AI60" s="7">
        <f t="shared" si="7"/>
        <v>0</v>
      </c>
      <c r="AJ60" s="70">
        <f>SUM(AJ50:AJ58)</f>
        <v>0</v>
      </c>
      <c r="AK60" s="106"/>
      <c r="AL60" s="6"/>
    </row>
    <row r="61" spans="1:38" ht="15.75">
      <c r="A61" s="1"/>
      <c r="B61" s="97"/>
      <c r="C61" s="9"/>
      <c r="D61" s="2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1"/>
      <c r="AK61" s="105"/>
      <c r="AL61" s="1"/>
    </row>
    <row r="62" spans="1:38" ht="15.75">
      <c r="A62" s="1"/>
      <c r="B62" s="97"/>
      <c r="C62" s="140"/>
      <c r="D62" s="141" t="s">
        <v>31</v>
      </c>
      <c r="E62" s="142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4"/>
      <c r="AK62" s="105"/>
      <c r="AL62" s="1"/>
    </row>
    <row r="63" spans="1:38" ht="12.75" customHeight="1">
      <c r="A63" s="1"/>
      <c r="B63" s="98"/>
      <c r="C63" s="5"/>
      <c r="D63" s="220" t="s">
        <v>82</v>
      </c>
      <c r="E63" s="220"/>
      <c r="F63" s="220"/>
      <c r="G63" s="220"/>
      <c r="H63" s="220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8"/>
      <c r="AK63" s="106"/>
      <c r="AL63" s="6"/>
    </row>
    <row r="64" spans="1:38">
      <c r="A64" s="1"/>
      <c r="B64" s="97"/>
      <c r="C64" s="9"/>
      <c r="D64" s="12"/>
      <c r="E64" s="15">
        <f>E49</f>
        <v>1</v>
      </c>
      <c r="F64" s="15">
        <f t="shared" ref="F64:AJ64" si="8">F49</f>
        <v>2</v>
      </c>
      <c r="G64" s="15">
        <f t="shared" si="8"/>
        <v>3</v>
      </c>
      <c r="H64" s="15">
        <f t="shared" si="8"/>
        <v>4</v>
      </c>
      <c r="I64" s="15">
        <f t="shared" si="8"/>
        <v>5</v>
      </c>
      <c r="J64" s="15">
        <f t="shared" si="8"/>
        <v>6</v>
      </c>
      <c r="K64" s="15">
        <f t="shared" si="8"/>
        <v>7</v>
      </c>
      <c r="L64" s="15">
        <f t="shared" si="8"/>
        <v>8</v>
      </c>
      <c r="M64" s="15">
        <f t="shared" si="8"/>
        <v>9</v>
      </c>
      <c r="N64" s="15">
        <f t="shared" si="8"/>
        <v>10</v>
      </c>
      <c r="O64" s="15">
        <f t="shared" si="8"/>
        <v>11</v>
      </c>
      <c r="P64" s="15">
        <f t="shared" si="8"/>
        <v>12</v>
      </c>
      <c r="Q64" s="15">
        <f t="shared" si="8"/>
        <v>13</v>
      </c>
      <c r="R64" s="15">
        <f t="shared" si="8"/>
        <v>14</v>
      </c>
      <c r="S64" s="15">
        <f t="shared" si="8"/>
        <v>15</v>
      </c>
      <c r="T64" s="15">
        <f t="shared" si="8"/>
        <v>16</v>
      </c>
      <c r="U64" s="15">
        <f t="shared" si="8"/>
        <v>17</v>
      </c>
      <c r="V64" s="15">
        <f t="shared" si="8"/>
        <v>18</v>
      </c>
      <c r="W64" s="15">
        <f t="shared" si="8"/>
        <v>19</v>
      </c>
      <c r="X64" s="15">
        <f t="shared" si="8"/>
        <v>20</v>
      </c>
      <c r="Y64" s="15">
        <f t="shared" si="8"/>
        <v>21</v>
      </c>
      <c r="Z64" s="15">
        <f t="shared" si="8"/>
        <v>22</v>
      </c>
      <c r="AA64" s="15">
        <f t="shared" si="8"/>
        <v>23</v>
      </c>
      <c r="AB64" s="15">
        <f t="shared" si="8"/>
        <v>24</v>
      </c>
      <c r="AC64" s="15">
        <f t="shared" si="8"/>
        <v>25</v>
      </c>
      <c r="AD64" s="15">
        <f t="shared" si="8"/>
        <v>26</v>
      </c>
      <c r="AE64" s="15">
        <f t="shared" si="8"/>
        <v>27</v>
      </c>
      <c r="AF64" s="15">
        <f t="shared" si="8"/>
        <v>28</v>
      </c>
      <c r="AG64" s="15">
        <f t="shared" si="8"/>
        <v>29</v>
      </c>
      <c r="AH64" s="15">
        <f t="shared" si="8"/>
        <v>30</v>
      </c>
      <c r="AI64" s="15">
        <f t="shared" si="8"/>
        <v>31</v>
      </c>
      <c r="AJ64" s="15" t="str">
        <f t="shared" si="8"/>
        <v>Total</v>
      </c>
      <c r="AK64" s="105"/>
      <c r="AL64" s="1"/>
    </row>
    <row r="65" spans="1:38" ht="14.25">
      <c r="A65" s="1"/>
      <c r="B65" s="98"/>
      <c r="C65" s="5"/>
      <c r="D65" s="2" t="s">
        <v>32</v>
      </c>
      <c r="E65" s="7"/>
      <c r="F65" s="7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>
        <f>SUM(E65:AI65)</f>
        <v>0</v>
      </c>
      <c r="AK65" s="106"/>
      <c r="AL65" s="6"/>
    </row>
    <row r="66" spans="1:38" ht="14.25">
      <c r="A66" s="1"/>
      <c r="B66" s="98"/>
      <c r="C66" s="5"/>
      <c r="D66" s="2" t="s">
        <v>33</v>
      </c>
      <c r="E66" s="8"/>
      <c r="F66" s="8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>
        <f t="shared" ref="AJ65:AJ70" si="9">SUM(E66:AI66)</f>
        <v>0</v>
      </c>
      <c r="AK66" s="106"/>
      <c r="AL66" s="6"/>
    </row>
    <row r="67" spans="1:38" ht="14.25">
      <c r="A67" s="1"/>
      <c r="B67" s="98"/>
      <c r="C67" s="5"/>
      <c r="D67" s="2" t="s">
        <v>34</v>
      </c>
      <c r="E67" s="8"/>
      <c r="F67" s="8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>
        <f t="shared" si="9"/>
        <v>0</v>
      </c>
      <c r="AK67" s="106"/>
      <c r="AL67" s="6"/>
    </row>
    <row r="68" spans="1:38" ht="14.25">
      <c r="A68" s="1"/>
      <c r="B68" s="98"/>
      <c r="C68" s="5"/>
      <c r="D68" s="2" t="s">
        <v>35</v>
      </c>
      <c r="E68" s="8"/>
      <c r="F68" s="8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>
        <f t="shared" si="9"/>
        <v>0</v>
      </c>
      <c r="AK68" s="106"/>
      <c r="AL68" s="6"/>
    </row>
    <row r="69" spans="1:38" ht="14.25">
      <c r="A69" s="1"/>
      <c r="B69" s="98"/>
      <c r="C69" s="5"/>
      <c r="D69" s="2" t="s">
        <v>36</v>
      </c>
      <c r="E69" s="8"/>
      <c r="F69" s="8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>
        <f t="shared" si="9"/>
        <v>0</v>
      </c>
      <c r="AK69" s="106"/>
      <c r="AL69" s="6"/>
    </row>
    <row r="70" spans="1:38" ht="14.25">
      <c r="A70" s="1"/>
      <c r="B70" s="98"/>
      <c r="C70" s="5"/>
      <c r="D70" s="2" t="s">
        <v>5</v>
      </c>
      <c r="E70" s="8"/>
      <c r="F70" s="8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>
        <f t="shared" si="9"/>
        <v>0</v>
      </c>
      <c r="AK70" s="106"/>
      <c r="AL70" s="6"/>
    </row>
    <row r="71" spans="1:38" ht="14.25">
      <c r="A71" s="1"/>
      <c r="B71" s="98"/>
      <c r="C71" s="5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106"/>
      <c r="AL71" s="6"/>
    </row>
    <row r="72" spans="1:38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">
        <f t="shared" ref="G72:AI72" si="10">SUM(G65:G70)</f>
        <v>0</v>
      </c>
      <c r="H72" s="7">
        <f t="shared" si="10"/>
        <v>0</v>
      </c>
      <c r="I72" s="7">
        <f t="shared" si="10"/>
        <v>0</v>
      </c>
      <c r="J72" s="7">
        <f t="shared" si="10"/>
        <v>0</v>
      </c>
      <c r="K72" s="7">
        <f t="shared" si="10"/>
        <v>0</v>
      </c>
      <c r="L72" s="7">
        <f t="shared" si="10"/>
        <v>0</v>
      </c>
      <c r="M72" s="7">
        <f t="shared" si="10"/>
        <v>0</v>
      </c>
      <c r="N72" s="7">
        <f t="shared" si="10"/>
        <v>0</v>
      </c>
      <c r="O72" s="7">
        <f t="shared" si="10"/>
        <v>0</v>
      </c>
      <c r="P72" s="7">
        <f t="shared" si="10"/>
        <v>0</v>
      </c>
      <c r="Q72" s="7">
        <f t="shared" si="10"/>
        <v>0</v>
      </c>
      <c r="R72" s="7">
        <f t="shared" si="10"/>
        <v>0</v>
      </c>
      <c r="S72" s="7">
        <f t="shared" si="10"/>
        <v>0</v>
      </c>
      <c r="T72" s="7">
        <f t="shared" si="10"/>
        <v>0</v>
      </c>
      <c r="U72" s="7">
        <f t="shared" si="10"/>
        <v>0</v>
      </c>
      <c r="V72" s="7">
        <f t="shared" si="10"/>
        <v>0</v>
      </c>
      <c r="W72" s="7">
        <f t="shared" si="10"/>
        <v>0</v>
      </c>
      <c r="X72" s="7">
        <f t="shared" si="10"/>
        <v>0</v>
      </c>
      <c r="Y72" s="7">
        <f t="shared" si="10"/>
        <v>0</v>
      </c>
      <c r="Z72" s="7">
        <f t="shared" si="10"/>
        <v>0</v>
      </c>
      <c r="AA72" s="7">
        <f t="shared" si="10"/>
        <v>0</v>
      </c>
      <c r="AB72" s="7">
        <f t="shared" si="10"/>
        <v>0</v>
      </c>
      <c r="AC72" s="7">
        <f t="shared" si="10"/>
        <v>0</v>
      </c>
      <c r="AD72" s="7">
        <f t="shared" si="10"/>
        <v>0</v>
      </c>
      <c r="AE72" s="7">
        <f t="shared" si="10"/>
        <v>0</v>
      </c>
      <c r="AF72" s="7">
        <f t="shared" si="10"/>
        <v>0</v>
      </c>
      <c r="AG72" s="7">
        <f t="shared" si="10"/>
        <v>0</v>
      </c>
      <c r="AH72" s="7">
        <f t="shared" si="10"/>
        <v>0</v>
      </c>
      <c r="AI72" s="7">
        <f t="shared" si="10"/>
        <v>0</v>
      </c>
      <c r="AJ72" s="70">
        <f>SUM(AJ65:AJ70)</f>
        <v>0</v>
      </c>
      <c r="AK72" s="106"/>
      <c r="AL72" s="6"/>
    </row>
    <row r="73" spans="1:38">
      <c r="A73" s="1"/>
      <c r="B73" s="98"/>
      <c r="C73" s="5"/>
      <c r="AK73" s="106"/>
      <c r="AL73" s="6"/>
    </row>
    <row r="74" spans="1:38" ht="15.75">
      <c r="B74" s="97"/>
      <c r="C74" s="9"/>
      <c r="D74" s="2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1"/>
      <c r="AK74" s="105"/>
    </row>
    <row r="75" spans="1:38" ht="15">
      <c r="B75" s="97"/>
      <c r="C75" s="9"/>
      <c r="D75" s="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105"/>
    </row>
    <row r="76" spans="1:38" ht="15">
      <c r="B76" s="97"/>
      <c r="C76" s="139"/>
      <c r="D76" s="130" t="s">
        <v>37</v>
      </c>
      <c r="E76" s="131">
        <f>E45+E60+E72+E23</f>
        <v>0</v>
      </c>
      <c r="F76" s="131">
        <f>F45+F60+F72+F23</f>
        <v>0</v>
      </c>
      <c r="G76" s="131">
        <f>G45+G60+G72+G23</f>
        <v>0</v>
      </c>
      <c r="H76" s="131">
        <f>H45+H60+H72+H23</f>
        <v>0</v>
      </c>
      <c r="I76" s="131">
        <f>I45+I60+I72+I23</f>
        <v>0</v>
      </c>
      <c r="J76" s="131">
        <f>J45+J60+J72+J23</f>
        <v>0</v>
      </c>
      <c r="K76" s="131">
        <f>K45+K60+K72+K23</f>
        <v>0</v>
      </c>
      <c r="L76" s="131">
        <f>L45+L60+L72+L23</f>
        <v>0</v>
      </c>
      <c r="M76" s="131">
        <f>M45+M60+M72+M23</f>
        <v>0</v>
      </c>
      <c r="N76" s="131">
        <f>N45+N60+N72+N23</f>
        <v>0</v>
      </c>
      <c r="O76" s="131">
        <f>O45+O60+O72+O23</f>
        <v>0</v>
      </c>
      <c r="P76" s="131">
        <f>P45+P60+P72+P23</f>
        <v>0</v>
      </c>
      <c r="Q76" s="131">
        <f>Q45+Q60+Q72+Q23</f>
        <v>0</v>
      </c>
      <c r="R76" s="131">
        <f>R45+R60+R72+R23</f>
        <v>0</v>
      </c>
      <c r="S76" s="131">
        <f>S45+S60+S72+S23</f>
        <v>0</v>
      </c>
      <c r="T76" s="131">
        <f>T45+T60+T72+T23</f>
        <v>0</v>
      </c>
      <c r="U76" s="131">
        <f>U45+U60+U72+U23</f>
        <v>0</v>
      </c>
      <c r="V76" s="131">
        <f>V45+V60+V72+V23</f>
        <v>0</v>
      </c>
      <c r="W76" s="131">
        <f>W45+W60+W72+W23</f>
        <v>0</v>
      </c>
      <c r="X76" s="131">
        <f>X45+X60+X72+X23</f>
        <v>0</v>
      </c>
      <c r="Y76" s="131">
        <f>Y45+Y60+Y72+Y23</f>
        <v>0</v>
      </c>
      <c r="Z76" s="131">
        <f>Z45+Z60+Z72+Z23</f>
        <v>0</v>
      </c>
      <c r="AA76" s="131">
        <f>AA45+AA60+AA72+AA23</f>
        <v>0</v>
      </c>
      <c r="AB76" s="131">
        <f>AB45+AB60+AB72+AB23</f>
        <v>0</v>
      </c>
      <c r="AC76" s="131">
        <f>AC45+AC60+AC72+AC23</f>
        <v>0</v>
      </c>
      <c r="AD76" s="131">
        <f>AD45+AD60+AD72+AD23</f>
        <v>0</v>
      </c>
      <c r="AE76" s="131">
        <f>AE45+AE60+AE72+AE23</f>
        <v>0</v>
      </c>
      <c r="AF76" s="131">
        <f>AF45+AF60+AF72+AF23</f>
        <v>0</v>
      </c>
      <c r="AG76" s="131">
        <f>AG45+AG60+AG72+AG23</f>
        <v>0</v>
      </c>
      <c r="AH76" s="131">
        <f>AH45+AH60+AH72+AH23</f>
        <v>0</v>
      </c>
      <c r="AI76" s="131">
        <f>AI45+AI60+AI72+AI23</f>
        <v>0</v>
      </c>
      <c r="AJ76" s="132">
        <f>AJ45+AJ60+AJ72+AJ23</f>
        <v>0</v>
      </c>
      <c r="AK76" s="105"/>
    </row>
    <row r="77" spans="1:38" ht="16.5" thickBot="1">
      <c r="B77" s="97"/>
      <c r="C77" s="9"/>
      <c r="D77" s="2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1"/>
      <c r="AK77" s="105"/>
    </row>
    <row r="78" spans="1:38" ht="15.75">
      <c r="B78" s="97"/>
      <c r="C78" s="123"/>
      <c r="D78" s="124"/>
      <c r="E78" s="125">
        <f>E16</f>
        <v>1</v>
      </c>
      <c r="F78" s="125">
        <f>F16</f>
        <v>2</v>
      </c>
      <c r="G78" s="125">
        <f>G16</f>
        <v>3</v>
      </c>
      <c r="H78" s="125">
        <f>H16</f>
        <v>4</v>
      </c>
      <c r="I78" s="125">
        <f>I16</f>
        <v>5</v>
      </c>
      <c r="J78" s="125">
        <f>J16</f>
        <v>6</v>
      </c>
      <c r="K78" s="125">
        <f>K16</f>
        <v>7</v>
      </c>
      <c r="L78" s="125">
        <f>L16</f>
        <v>8</v>
      </c>
      <c r="M78" s="125">
        <f>M16</f>
        <v>9</v>
      </c>
      <c r="N78" s="125">
        <f>N16</f>
        <v>10</v>
      </c>
      <c r="O78" s="125">
        <f>O16</f>
        <v>11</v>
      </c>
      <c r="P78" s="125">
        <f>P16</f>
        <v>12</v>
      </c>
      <c r="Q78" s="125">
        <f>Q16</f>
        <v>13</v>
      </c>
      <c r="R78" s="125">
        <f>R16</f>
        <v>14</v>
      </c>
      <c r="S78" s="125">
        <f>S16</f>
        <v>15</v>
      </c>
      <c r="T78" s="125">
        <f>T16</f>
        <v>16</v>
      </c>
      <c r="U78" s="125">
        <f>U16</f>
        <v>17</v>
      </c>
      <c r="V78" s="125">
        <f>V16</f>
        <v>18</v>
      </c>
      <c r="W78" s="125">
        <f>W16</f>
        <v>19</v>
      </c>
      <c r="X78" s="125">
        <f>X16</f>
        <v>20</v>
      </c>
      <c r="Y78" s="125">
        <f>Y16</f>
        <v>21</v>
      </c>
      <c r="Z78" s="125">
        <f>Z16</f>
        <v>22</v>
      </c>
      <c r="AA78" s="125">
        <f>AA16</f>
        <v>23</v>
      </c>
      <c r="AB78" s="125">
        <f>AB16</f>
        <v>24</v>
      </c>
      <c r="AC78" s="125">
        <f>AC16</f>
        <v>25</v>
      </c>
      <c r="AD78" s="125">
        <f>AD16</f>
        <v>26</v>
      </c>
      <c r="AE78" s="125">
        <f>AE16</f>
        <v>27</v>
      </c>
      <c r="AF78" s="125">
        <f>AF16</f>
        <v>28</v>
      </c>
      <c r="AG78" s="125">
        <f>AG16</f>
        <v>29</v>
      </c>
      <c r="AH78" s="125">
        <f>AH16</f>
        <v>30</v>
      </c>
      <c r="AI78" s="125">
        <f>AI16</f>
        <v>31</v>
      </c>
      <c r="AJ78" s="125" t="str">
        <f>AJ16</f>
        <v>Total</v>
      </c>
      <c r="AK78" s="105"/>
    </row>
    <row r="79" spans="1:38">
      <c r="B79" s="97"/>
      <c r="C79" s="126"/>
      <c r="D79" s="127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8"/>
      <c r="AK79" s="105"/>
    </row>
    <row r="80" spans="1:38" ht="15">
      <c r="B80" s="97"/>
      <c r="C80" s="126"/>
      <c r="D80" s="130" t="s">
        <v>6</v>
      </c>
      <c r="E80" s="131">
        <f>E12</f>
        <v>0</v>
      </c>
      <c r="F80" s="131">
        <f>F12</f>
        <v>0</v>
      </c>
      <c r="G80" s="131">
        <f t="shared" ref="G80:AI80" si="11">G12</f>
        <v>0</v>
      </c>
      <c r="H80" s="131">
        <f t="shared" si="11"/>
        <v>0</v>
      </c>
      <c r="I80" s="131">
        <f t="shared" si="11"/>
        <v>0</v>
      </c>
      <c r="J80" s="131">
        <f t="shared" si="11"/>
        <v>0</v>
      </c>
      <c r="K80" s="131">
        <f t="shared" si="11"/>
        <v>0</v>
      </c>
      <c r="L80" s="131">
        <f t="shared" si="11"/>
        <v>0</v>
      </c>
      <c r="M80" s="131">
        <f t="shared" si="11"/>
        <v>0</v>
      </c>
      <c r="N80" s="131">
        <f t="shared" si="11"/>
        <v>0</v>
      </c>
      <c r="O80" s="131">
        <f t="shared" si="11"/>
        <v>0</v>
      </c>
      <c r="P80" s="131">
        <f t="shared" si="11"/>
        <v>0</v>
      </c>
      <c r="Q80" s="131">
        <f t="shared" si="11"/>
        <v>0</v>
      </c>
      <c r="R80" s="131">
        <f t="shared" si="11"/>
        <v>0</v>
      </c>
      <c r="S80" s="131">
        <f t="shared" si="11"/>
        <v>0</v>
      </c>
      <c r="T80" s="131">
        <f t="shared" si="11"/>
        <v>0</v>
      </c>
      <c r="U80" s="131">
        <f t="shared" si="11"/>
        <v>0</v>
      </c>
      <c r="V80" s="131">
        <f t="shared" si="11"/>
        <v>0</v>
      </c>
      <c r="W80" s="131">
        <f t="shared" si="11"/>
        <v>0</v>
      </c>
      <c r="X80" s="131">
        <f t="shared" si="11"/>
        <v>0</v>
      </c>
      <c r="Y80" s="131">
        <f t="shared" si="11"/>
        <v>0</v>
      </c>
      <c r="Z80" s="131">
        <f t="shared" si="11"/>
        <v>0</v>
      </c>
      <c r="AA80" s="131">
        <f t="shared" si="11"/>
        <v>0</v>
      </c>
      <c r="AB80" s="131">
        <f t="shared" si="11"/>
        <v>0</v>
      </c>
      <c r="AC80" s="131">
        <f t="shared" si="11"/>
        <v>0</v>
      </c>
      <c r="AD80" s="131">
        <f t="shared" si="11"/>
        <v>0</v>
      </c>
      <c r="AE80" s="131">
        <f t="shared" si="11"/>
        <v>0</v>
      </c>
      <c r="AF80" s="131">
        <f t="shared" si="11"/>
        <v>0</v>
      </c>
      <c r="AG80" s="131">
        <f t="shared" si="11"/>
        <v>0</v>
      </c>
      <c r="AH80" s="131">
        <f t="shared" si="11"/>
        <v>0</v>
      </c>
      <c r="AI80" s="131">
        <f t="shared" si="11"/>
        <v>0</v>
      </c>
      <c r="AJ80" s="132">
        <f t="shared" ref="AJ80:AJ81" si="12">SUM(E80:AI80)</f>
        <v>0</v>
      </c>
      <c r="AK80" s="105"/>
    </row>
    <row r="81" spans="2:37" ht="15">
      <c r="B81" s="97"/>
      <c r="C81" s="126"/>
      <c r="D81" s="130" t="s">
        <v>37</v>
      </c>
      <c r="E81" s="131">
        <f>E76</f>
        <v>0</v>
      </c>
      <c r="F81" s="131">
        <f t="shared" ref="F81:AI81" si="13">F76</f>
        <v>0</v>
      </c>
      <c r="G81" s="131">
        <f t="shared" si="13"/>
        <v>0</v>
      </c>
      <c r="H81" s="131">
        <f t="shared" si="13"/>
        <v>0</v>
      </c>
      <c r="I81" s="131">
        <f t="shared" si="13"/>
        <v>0</v>
      </c>
      <c r="J81" s="131">
        <f t="shared" si="13"/>
        <v>0</v>
      </c>
      <c r="K81" s="131">
        <f t="shared" si="13"/>
        <v>0</v>
      </c>
      <c r="L81" s="131">
        <f t="shared" si="13"/>
        <v>0</v>
      </c>
      <c r="M81" s="131">
        <f t="shared" si="13"/>
        <v>0</v>
      </c>
      <c r="N81" s="131">
        <f t="shared" si="13"/>
        <v>0</v>
      </c>
      <c r="O81" s="131">
        <f t="shared" si="13"/>
        <v>0</v>
      </c>
      <c r="P81" s="131">
        <f t="shared" si="13"/>
        <v>0</v>
      </c>
      <c r="Q81" s="131">
        <f t="shared" si="13"/>
        <v>0</v>
      </c>
      <c r="R81" s="131">
        <f t="shared" si="13"/>
        <v>0</v>
      </c>
      <c r="S81" s="131">
        <f t="shared" si="13"/>
        <v>0</v>
      </c>
      <c r="T81" s="131">
        <f t="shared" si="13"/>
        <v>0</v>
      </c>
      <c r="U81" s="131">
        <f t="shared" si="13"/>
        <v>0</v>
      </c>
      <c r="V81" s="131">
        <f t="shared" si="13"/>
        <v>0</v>
      </c>
      <c r="W81" s="131">
        <f t="shared" si="13"/>
        <v>0</v>
      </c>
      <c r="X81" s="131">
        <f t="shared" si="13"/>
        <v>0</v>
      </c>
      <c r="Y81" s="131">
        <f t="shared" si="13"/>
        <v>0</v>
      </c>
      <c r="Z81" s="131">
        <f t="shared" si="13"/>
        <v>0</v>
      </c>
      <c r="AA81" s="131">
        <f t="shared" si="13"/>
        <v>0</v>
      </c>
      <c r="AB81" s="131">
        <f t="shared" si="13"/>
        <v>0</v>
      </c>
      <c r="AC81" s="131">
        <f t="shared" si="13"/>
        <v>0</v>
      </c>
      <c r="AD81" s="131">
        <f t="shared" si="13"/>
        <v>0</v>
      </c>
      <c r="AE81" s="131">
        <f t="shared" si="13"/>
        <v>0</v>
      </c>
      <c r="AF81" s="131">
        <f t="shared" si="13"/>
        <v>0</v>
      </c>
      <c r="AG81" s="131">
        <f t="shared" si="13"/>
        <v>0</v>
      </c>
      <c r="AH81" s="131">
        <f t="shared" si="13"/>
        <v>0</v>
      </c>
      <c r="AI81" s="131">
        <f t="shared" si="13"/>
        <v>0</v>
      </c>
      <c r="AJ81" s="132">
        <f t="shared" si="12"/>
        <v>0</v>
      </c>
      <c r="AK81" s="105"/>
    </row>
    <row r="82" spans="2:37" ht="14.25">
      <c r="B82" s="97"/>
      <c r="C82" s="126"/>
      <c r="D82" s="133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05"/>
    </row>
    <row r="83" spans="2:37" ht="15">
      <c r="B83" s="97"/>
      <c r="C83" s="126"/>
      <c r="D83" s="130" t="s">
        <v>38</v>
      </c>
      <c r="E83" s="131">
        <f>E80-E81</f>
        <v>0</v>
      </c>
      <c r="F83" s="131">
        <f>F80-F81</f>
        <v>0</v>
      </c>
      <c r="G83" s="131">
        <f t="shared" ref="G83:AI83" si="14">G80-G81</f>
        <v>0</v>
      </c>
      <c r="H83" s="131">
        <f t="shared" si="14"/>
        <v>0</v>
      </c>
      <c r="I83" s="131">
        <f t="shared" si="14"/>
        <v>0</v>
      </c>
      <c r="J83" s="131">
        <f t="shared" si="14"/>
        <v>0</v>
      </c>
      <c r="K83" s="131">
        <f t="shared" si="14"/>
        <v>0</v>
      </c>
      <c r="L83" s="131">
        <f t="shared" si="14"/>
        <v>0</v>
      </c>
      <c r="M83" s="131">
        <f t="shared" si="14"/>
        <v>0</v>
      </c>
      <c r="N83" s="131">
        <f t="shared" si="14"/>
        <v>0</v>
      </c>
      <c r="O83" s="131">
        <f t="shared" si="14"/>
        <v>0</v>
      </c>
      <c r="P83" s="131">
        <f t="shared" si="14"/>
        <v>0</v>
      </c>
      <c r="Q83" s="131">
        <f t="shared" si="14"/>
        <v>0</v>
      </c>
      <c r="R83" s="131">
        <f t="shared" si="14"/>
        <v>0</v>
      </c>
      <c r="S83" s="131">
        <f t="shared" si="14"/>
        <v>0</v>
      </c>
      <c r="T83" s="131">
        <f t="shared" si="14"/>
        <v>0</v>
      </c>
      <c r="U83" s="131">
        <f t="shared" si="14"/>
        <v>0</v>
      </c>
      <c r="V83" s="131">
        <f t="shared" si="14"/>
        <v>0</v>
      </c>
      <c r="W83" s="131">
        <f t="shared" si="14"/>
        <v>0</v>
      </c>
      <c r="X83" s="131">
        <f t="shared" si="14"/>
        <v>0</v>
      </c>
      <c r="Y83" s="131">
        <f t="shared" si="14"/>
        <v>0</v>
      </c>
      <c r="Z83" s="131">
        <f t="shared" si="14"/>
        <v>0</v>
      </c>
      <c r="AA83" s="131">
        <f t="shared" si="14"/>
        <v>0</v>
      </c>
      <c r="AB83" s="131">
        <f t="shared" si="14"/>
        <v>0</v>
      </c>
      <c r="AC83" s="131">
        <f t="shared" si="14"/>
        <v>0</v>
      </c>
      <c r="AD83" s="131">
        <f t="shared" si="14"/>
        <v>0</v>
      </c>
      <c r="AE83" s="131">
        <f t="shared" si="14"/>
        <v>0</v>
      </c>
      <c r="AF83" s="131">
        <f t="shared" si="14"/>
        <v>0</v>
      </c>
      <c r="AG83" s="131">
        <f t="shared" si="14"/>
        <v>0</v>
      </c>
      <c r="AH83" s="131">
        <f t="shared" si="14"/>
        <v>0</v>
      </c>
      <c r="AI83" s="131">
        <f t="shared" si="14"/>
        <v>0</v>
      </c>
      <c r="AJ83" s="132">
        <f>AJ80-AJ81</f>
        <v>0</v>
      </c>
      <c r="AK83" s="105"/>
    </row>
    <row r="84" spans="2:37" ht="16.5" thickBot="1">
      <c r="B84" s="97"/>
      <c r="C84" s="134"/>
      <c r="D84" s="135"/>
      <c r="E84" s="136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8"/>
      <c r="AK84" s="105"/>
    </row>
    <row r="85" spans="2:37" ht="8.25" customHeight="1">
      <c r="B85" s="99"/>
      <c r="C85" s="100"/>
      <c r="D85" s="101"/>
      <c r="E85" s="102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0"/>
      <c r="AK85" s="104"/>
    </row>
    <row r="86" spans="2:37" ht="15.75">
      <c r="B86" s="13"/>
      <c r="C86" s="1"/>
      <c r="D86" s="2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1"/>
      <c r="AK86" s="13"/>
    </row>
  </sheetData>
  <mergeCells count="5">
    <mergeCell ref="D63:H63"/>
    <mergeCell ref="D15:H15"/>
    <mergeCell ref="C3:AJ3"/>
    <mergeCell ref="E4:AJ4"/>
    <mergeCell ref="D48:H48"/>
  </mergeCells>
  <pageMargins left="0.511811024" right="0.511811024" top="0.78740157499999996" bottom="0.78740157499999996" header="0.31496062000000002" footer="0.31496062000000002"/>
  <ignoredErrors>
    <ignoredError sqref="E12:AI12" formulaRange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85"/>
  <sheetViews>
    <sheetView showGridLines="0" workbookViewId="0">
      <selection activeCell="K17" sqref="K17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9" ht="15.75">
      <c r="A1" s="1"/>
      <c r="B1" s="1"/>
      <c r="C1" s="1"/>
      <c r="D1" s="2"/>
      <c r="E1" s="3"/>
      <c r="F1" s="4"/>
      <c r="G1" s="1"/>
      <c r="H1" s="1"/>
      <c r="I1" s="1"/>
    </row>
    <row r="2" spans="1:9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9" ht="15.75">
      <c r="A3" s="1"/>
      <c r="B3" s="97"/>
      <c r="C3" s="222" t="s">
        <v>108</v>
      </c>
      <c r="D3" s="222"/>
      <c r="E3" s="222"/>
      <c r="F3" s="222"/>
      <c r="G3" s="223"/>
      <c r="H3" s="105"/>
      <c r="I3" s="1"/>
    </row>
    <row r="4" spans="1:9" ht="15.75">
      <c r="A4" s="1"/>
      <c r="B4" s="97"/>
      <c r="C4" s="146"/>
      <c r="D4" s="147" t="s">
        <v>0</v>
      </c>
      <c r="E4" s="235" t="s">
        <v>44</v>
      </c>
      <c r="F4" s="235"/>
      <c r="G4" s="235"/>
      <c r="H4" s="105"/>
      <c r="I4" s="1"/>
    </row>
    <row r="5" spans="1:9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9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9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9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9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9" ht="15.75">
      <c r="A11" s="1"/>
      <c r="B11" s="97"/>
      <c r="C11" s="9"/>
      <c r="D11" s="2"/>
      <c r="E11" s="3"/>
      <c r="F11" s="4"/>
      <c r="G11" s="1"/>
      <c r="H11" s="105"/>
      <c r="I11" s="1"/>
    </row>
    <row r="12" spans="1:9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</row>
    <row r="13" spans="1:9" ht="15.75">
      <c r="A13" s="1"/>
      <c r="B13" s="97"/>
      <c r="C13" s="9"/>
      <c r="D13" s="2"/>
      <c r="E13" s="3"/>
      <c r="F13" s="4"/>
      <c r="G13" s="1"/>
      <c r="H13" s="105"/>
      <c r="I13" s="1"/>
    </row>
    <row r="14" spans="1:9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9">
      <c r="A15" s="1"/>
      <c r="B15" s="97"/>
      <c r="C15" s="9"/>
      <c r="D15" s="230" t="s">
        <v>81</v>
      </c>
      <c r="E15" s="230"/>
      <c r="F15" s="230"/>
      <c r="G15" s="231"/>
      <c r="H15" s="105"/>
      <c r="I15" s="1"/>
    </row>
    <row r="16" spans="1:9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9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9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9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9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9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9" ht="14.25">
      <c r="B22" s="98"/>
      <c r="C22" s="5"/>
      <c r="D22" s="2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 ht="15.75">
      <c r="B24" s="97"/>
      <c r="C24" s="9"/>
      <c r="D24" s="2"/>
      <c r="E24" s="3"/>
      <c r="F24" s="4"/>
      <c r="G24" s="1"/>
      <c r="H24" s="105"/>
    </row>
    <row r="25" spans="1:9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>
      <c r="A26" s="1"/>
      <c r="B26" s="97"/>
      <c r="C26" s="9"/>
      <c r="D26" s="227" t="s">
        <v>8</v>
      </c>
      <c r="E26" s="227"/>
      <c r="F26" s="227"/>
      <c r="G26" s="1"/>
      <c r="H26" s="105"/>
      <c r="I26" s="1"/>
    </row>
    <row r="27" spans="1:9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9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9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9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9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9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236" t="s">
        <v>23</v>
      </c>
      <c r="E48" s="236"/>
      <c r="F48" s="236"/>
      <c r="G48" s="237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>
      <c r="A63" s="1"/>
      <c r="B63" s="98"/>
      <c r="C63" s="5"/>
      <c r="D63" s="232" t="s">
        <v>82</v>
      </c>
      <c r="E63" s="232"/>
      <c r="F63" s="233"/>
      <c r="G63" s="234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6">
    <mergeCell ref="D15:G15"/>
    <mergeCell ref="D63:G63"/>
    <mergeCell ref="C3:G3"/>
    <mergeCell ref="E4:G4"/>
    <mergeCell ref="D26:F26"/>
    <mergeCell ref="D48:G48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85"/>
  <sheetViews>
    <sheetView showGridLines="0" workbookViewId="0">
      <selection activeCell="K17" sqref="K17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9" ht="15.75">
      <c r="A1" s="1"/>
      <c r="B1" s="1"/>
      <c r="C1" s="1"/>
      <c r="D1" s="2"/>
      <c r="E1" s="3"/>
      <c r="F1" s="4"/>
      <c r="G1" s="1"/>
      <c r="H1" s="1"/>
      <c r="I1" s="1"/>
    </row>
    <row r="2" spans="1:9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9" ht="15.75">
      <c r="A3" s="1"/>
      <c r="B3" s="97"/>
      <c r="C3" s="222" t="s">
        <v>108</v>
      </c>
      <c r="D3" s="222"/>
      <c r="E3" s="222"/>
      <c r="F3" s="222"/>
      <c r="G3" s="223"/>
      <c r="H3" s="105"/>
      <c r="I3" s="1"/>
    </row>
    <row r="4" spans="1:9" ht="15.75">
      <c r="A4" s="1"/>
      <c r="B4" s="97"/>
      <c r="C4" s="146"/>
      <c r="D4" s="147" t="s">
        <v>0</v>
      </c>
      <c r="E4" s="235" t="s">
        <v>44</v>
      </c>
      <c r="F4" s="235"/>
      <c r="G4" s="235"/>
      <c r="H4" s="105"/>
      <c r="I4" s="1"/>
    </row>
    <row r="5" spans="1:9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9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9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9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9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9" ht="15.75">
      <c r="A11" s="1"/>
      <c r="B11" s="97"/>
      <c r="C11" s="9"/>
      <c r="D11" s="2"/>
      <c r="E11" s="3"/>
      <c r="F11" s="4"/>
      <c r="G11" s="1"/>
      <c r="H11" s="105"/>
      <c r="I11" s="1"/>
    </row>
    <row r="12" spans="1:9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</row>
    <row r="13" spans="1:9" ht="15.75">
      <c r="A13" s="1"/>
      <c r="B13" s="97"/>
      <c r="C13" s="9"/>
      <c r="D13" s="2"/>
      <c r="E13" s="3"/>
      <c r="F13" s="4"/>
      <c r="G13" s="1"/>
      <c r="H13" s="105"/>
      <c r="I13" s="1"/>
    </row>
    <row r="14" spans="1:9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9">
      <c r="A15" s="1"/>
      <c r="B15" s="97"/>
      <c r="C15" s="9"/>
      <c r="D15" s="230" t="s">
        <v>81</v>
      </c>
      <c r="E15" s="230"/>
      <c r="F15" s="230"/>
      <c r="G15" s="231"/>
      <c r="H15" s="105"/>
      <c r="I15" s="1"/>
    </row>
    <row r="16" spans="1:9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9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9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9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9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9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9" ht="14.25">
      <c r="B22" s="98"/>
      <c r="C22" s="5"/>
      <c r="D22" s="2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 ht="15.75">
      <c r="B24" s="97"/>
      <c r="C24" s="9"/>
      <c r="D24" s="2"/>
      <c r="E24" s="3"/>
      <c r="F24" s="4"/>
      <c r="G24" s="1"/>
      <c r="H24" s="105"/>
    </row>
    <row r="25" spans="1:9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>
      <c r="A26" s="1"/>
      <c r="B26" s="97"/>
      <c r="C26" s="9"/>
      <c r="D26" s="227" t="s">
        <v>8</v>
      </c>
      <c r="E26" s="227"/>
      <c r="F26" s="227"/>
      <c r="G26" s="1"/>
      <c r="H26" s="105"/>
      <c r="I26" s="1"/>
    </row>
    <row r="27" spans="1:9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9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9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9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9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9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236" t="s">
        <v>23</v>
      </c>
      <c r="E48" s="236"/>
      <c r="F48" s="236"/>
      <c r="G48" s="237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>
      <c r="A63" s="1"/>
      <c r="B63" s="98"/>
      <c r="C63" s="5"/>
      <c r="D63" s="232" t="s">
        <v>82</v>
      </c>
      <c r="E63" s="232"/>
      <c r="F63" s="233"/>
      <c r="G63" s="234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6">
    <mergeCell ref="D15:G15"/>
    <mergeCell ref="D63:G63"/>
    <mergeCell ref="C3:G3"/>
    <mergeCell ref="E4:G4"/>
    <mergeCell ref="D26:F26"/>
    <mergeCell ref="D48:G4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85"/>
  <sheetViews>
    <sheetView showGridLines="0" workbookViewId="0">
      <selection activeCell="K17" sqref="K17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9" ht="15.75">
      <c r="A1" s="1"/>
      <c r="B1" s="1"/>
      <c r="C1" s="1"/>
      <c r="D1" s="2"/>
      <c r="E1" s="3"/>
      <c r="F1" s="4"/>
      <c r="G1" s="1"/>
      <c r="H1" s="1"/>
      <c r="I1" s="1"/>
    </row>
    <row r="2" spans="1:9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9" ht="15.75">
      <c r="A3" s="1"/>
      <c r="B3" s="97"/>
      <c r="C3" s="222" t="s">
        <v>108</v>
      </c>
      <c r="D3" s="222"/>
      <c r="E3" s="222"/>
      <c r="F3" s="222"/>
      <c r="G3" s="223"/>
      <c r="H3" s="105"/>
      <c r="I3" s="1"/>
    </row>
    <row r="4" spans="1:9" ht="15.75">
      <c r="A4" s="1"/>
      <c r="B4" s="97"/>
      <c r="C4" s="146"/>
      <c r="D4" s="147" t="s">
        <v>0</v>
      </c>
      <c r="E4" s="235" t="s">
        <v>44</v>
      </c>
      <c r="F4" s="235"/>
      <c r="G4" s="235"/>
      <c r="H4" s="105"/>
      <c r="I4" s="1"/>
    </row>
    <row r="5" spans="1:9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9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9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9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9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9" ht="15.75">
      <c r="A11" s="1"/>
      <c r="B11" s="97"/>
      <c r="C11" s="9"/>
      <c r="D11" s="2"/>
      <c r="E11" s="3"/>
      <c r="F11" s="4"/>
      <c r="G11" s="1"/>
      <c r="H11" s="105"/>
      <c r="I11" s="1"/>
    </row>
    <row r="12" spans="1:9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</row>
    <row r="13" spans="1:9" ht="15.75">
      <c r="A13" s="1"/>
      <c r="B13" s="97"/>
      <c r="C13" s="9"/>
      <c r="D13" s="2"/>
      <c r="E13" s="3"/>
      <c r="F13" s="4"/>
      <c r="G13" s="1"/>
      <c r="H13" s="105"/>
      <c r="I13" s="1"/>
    </row>
    <row r="14" spans="1:9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9">
      <c r="A15" s="1"/>
      <c r="B15" s="97"/>
      <c r="C15" s="9"/>
      <c r="D15" s="230" t="s">
        <v>81</v>
      </c>
      <c r="E15" s="230"/>
      <c r="F15" s="230"/>
      <c r="G15" s="231"/>
      <c r="H15" s="105"/>
      <c r="I15" s="1"/>
    </row>
    <row r="16" spans="1:9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9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9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9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9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9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9" ht="14.25">
      <c r="B22" s="98"/>
      <c r="C22" s="5"/>
      <c r="D22" s="2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 ht="15.75">
      <c r="B24" s="97"/>
      <c r="C24" s="9"/>
      <c r="D24" s="2"/>
      <c r="E24" s="3"/>
      <c r="F24" s="4"/>
      <c r="G24" s="1"/>
      <c r="H24" s="105"/>
    </row>
    <row r="25" spans="1:9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>
      <c r="A26" s="1"/>
      <c r="B26" s="97"/>
      <c r="C26" s="9"/>
      <c r="D26" s="227" t="s">
        <v>8</v>
      </c>
      <c r="E26" s="227"/>
      <c r="F26" s="227"/>
      <c r="G26" s="1"/>
      <c r="H26" s="105"/>
      <c r="I26" s="1"/>
    </row>
    <row r="27" spans="1:9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9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9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9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9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9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236" t="s">
        <v>23</v>
      </c>
      <c r="E48" s="236"/>
      <c r="F48" s="236"/>
      <c r="G48" s="237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>
      <c r="A63" s="1"/>
      <c r="B63" s="98"/>
      <c r="C63" s="5"/>
      <c r="D63" s="232" t="s">
        <v>82</v>
      </c>
      <c r="E63" s="232"/>
      <c r="F63" s="233"/>
      <c r="G63" s="234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6">
    <mergeCell ref="D15:G15"/>
    <mergeCell ref="D63:G63"/>
    <mergeCell ref="C3:G3"/>
    <mergeCell ref="E4:G4"/>
    <mergeCell ref="D26:F26"/>
    <mergeCell ref="D48:G48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85"/>
  <sheetViews>
    <sheetView showGridLines="0" workbookViewId="0">
      <selection activeCell="K17" sqref="K17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9" ht="15.75">
      <c r="A1" s="1"/>
      <c r="B1" s="1"/>
      <c r="C1" s="1"/>
      <c r="D1" s="2"/>
      <c r="E1" s="3"/>
      <c r="F1" s="4"/>
      <c r="G1" s="1"/>
      <c r="H1" s="1"/>
      <c r="I1" s="1"/>
    </row>
    <row r="2" spans="1:9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9" ht="15.75">
      <c r="A3" s="1"/>
      <c r="B3" s="97"/>
      <c r="C3" s="222" t="s">
        <v>108</v>
      </c>
      <c r="D3" s="222"/>
      <c r="E3" s="222"/>
      <c r="F3" s="222"/>
      <c r="G3" s="223"/>
      <c r="H3" s="105"/>
      <c r="I3" s="1"/>
    </row>
    <row r="4" spans="1:9" ht="15.75">
      <c r="A4" s="1"/>
      <c r="B4" s="97"/>
      <c r="C4" s="146"/>
      <c r="D4" s="147" t="s">
        <v>0</v>
      </c>
      <c r="E4" s="235" t="s">
        <v>44</v>
      </c>
      <c r="F4" s="235"/>
      <c r="G4" s="235"/>
      <c r="H4" s="105"/>
      <c r="I4" s="1"/>
    </row>
    <row r="5" spans="1:9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9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9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9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9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9" ht="15.75">
      <c r="A11" s="1"/>
      <c r="B11" s="97"/>
      <c r="C11" s="9"/>
      <c r="D11" s="2"/>
      <c r="E11" s="3"/>
      <c r="F11" s="4"/>
      <c r="G11" s="1"/>
      <c r="H11" s="105"/>
      <c r="I11" s="1"/>
    </row>
    <row r="12" spans="1:9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</row>
    <row r="13" spans="1:9" ht="15.75">
      <c r="A13" s="1"/>
      <c r="B13" s="97"/>
      <c r="C13" s="9"/>
      <c r="D13" s="2"/>
      <c r="E13" s="3"/>
      <c r="F13" s="4"/>
      <c r="G13" s="1"/>
      <c r="H13" s="105"/>
      <c r="I13" s="1"/>
    </row>
    <row r="14" spans="1:9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9">
      <c r="A15" s="1"/>
      <c r="B15" s="97"/>
      <c r="C15" s="9"/>
      <c r="D15" s="230" t="s">
        <v>81</v>
      </c>
      <c r="E15" s="230"/>
      <c r="F15" s="230"/>
      <c r="G15" s="231"/>
      <c r="H15" s="105"/>
      <c r="I15" s="1"/>
    </row>
    <row r="16" spans="1:9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9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9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9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9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9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9" ht="14.25">
      <c r="B22" s="98"/>
      <c r="C22" s="5"/>
      <c r="D22" s="2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 ht="15.75">
      <c r="B24" s="97"/>
      <c r="C24" s="9"/>
      <c r="D24" s="2"/>
      <c r="E24" s="3"/>
      <c r="F24" s="4"/>
      <c r="G24" s="1"/>
      <c r="H24" s="105"/>
    </row>
    <row r="25" spans="1:9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>
      <c r="A26" s="1"/>
      <c r="B26" s="97"/>
      <c r="C26" s="9"/>
      <c r="D26" s="227" t="s">
        <v>8</v>
      </c>
      <c r="E26" s="227"/>
      <c r="F26" s="227"/>
      <c r="G26" s="1"/>
      <c r="H26" s="105"/>
      <c r="I26" s="1"/>
    </row>
    <row r="27" spans="1:9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9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9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9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9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9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236" t="s">
        <v>23</v>
      </c>
      <c r="E48" s="236"/>
      <c r="F48" s="236"/>
      <c r="G48" s="237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>
      <c r="A63" s="1"/>
      <c r="B63" s="98"/>
      <c r="C63" s="5"/>
      <c r="D63" s="232" t="s">
        <v>82</v>
      </c>
      <c r="E63" s="232"/>
      <c r="F63" s="233"/>
      <c r="G63" s="234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6">
    <mergeCell ref="D15:G15"/>
    <mergeCell ref="D63:G63"/>
    <mergeCell ref="C3:G3"/>
    <mergeCell ref="E4:G4"/>
    <mergeCell ref="D26:F26"/>
    <mergeCell ref="D48:G48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85"/>
  <sheetViews>
    <sheetView zoomScale="90" zoomScaleNormal="90" workbookViewId="0">
      <selection activeCell="G19" sqref="G19"/>
    </sheetView>
  </sheetViews>
  <sheetFormatPr defaultRowHeight="12.75"/>
  <cols>
    <col min="2" max="2" width="1.42578125" customWidth="1"/>
    <col min="4" max="4" width="30" customWidth="1"/>
    <col min="5" max="17" width="10.7109375" customWidth="1"/>
    <col min="18" max="18" width="1.28515625" customWidth="1"/>
  </cols>
  <sheetData>
    <row r="1" spans="1:22" ht="57.75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</row>
    <row r="2" spans="1:22" ht="7.5" customHeight="1">
      <c r="A2" s="1"/>
      <c r="B2" s="91"/>
      <c r="C2" s="92"/>
      <c r="D2" s="93"/>
      <c r="E2" s="94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2"/>
      <c r="R2" s="96"/>
      <c r="S2" s="1"/>
    </row>
    <row r="3" spans="1:22" ht="15.75">
      <c r="A3" s="1"/>
      <c r="B3" s="97"/>
      <c r="C3" s="222" t="s">
        <v>90</v>
      </c>
      <c r="D3" s="222"/>
      <c r="E3" s="222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105"/>
      <c r="S3" s="1"/>
    </row>
    <row r="4" spans="1:22" ht="15.75">
      <c r="A4" s="1"/>
      <c r="B4" s="97"/>
      <c r="C4" s="146"/>
      <c r="D4" s="147" t="s">
        <v>0</v>
      </c>
      <c r="E4" s="235" t="s">
        <v>91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105"/>
      <c r="S4" s="1"/>
    </row>
    <row r="5" spans="1:22" ht="15">
      <c r="A5" s="1"/>
      <c r="B5" s="97"/>
      <c r="C5" s="9"/>
      <c r="D5" s="14"/>
      <c r="E5" s="16" t="s">
        <v>92</v>
      </c>
      <c r="F5" s="16" t="s">
        <v>93</v>
      </c>
      <c r="G5" s="16" t="s">
        <v>94</v>
      </c>
      <c r="H5" s="16" t="s">
        <v>95</v>
      </c>
      <c r="I5" s="16" t="s">
        <v>96</v>
      </c>
      <c r="J5" s="16" t="s">
        <v>97</v>
      </c>
      <c r="K5" s="16" t="s">
        <v>98</v>
      </c>
      <c r="L5" s="16" t="s">
        <v>99</v>
      </c>
      <c r="M5" s="16" t="s">
        <v>100</v>
      </c>
      <c r="N5" s="16" t="s">
        <v>101</v>
      </c>
      <c r="O5" s="16" t="s">
        <v>102</v>
      </c>
      <c r="P5" s="16" t="s">
        <v>103</v>
      </c>
      <c r="Q5" s="16" t="s">
        <v>69</v>
      </c>
      <c r="R5" s="105"/>
      <c r="S5" s="1"/>
    </row>
    <row r="6" spans="1:22" ht="14.25">
      <c r="A6" s="1"/>
      <c r="B6" s="98"/>
      <c r="C6" s="5"/>
      <c r="D6" s="2" t="s">
        <v>1</v>
      </c>
      <c r="E6" s="7">
        <f>JAN!F6</f>
        <v>0</v>
      </c>
      <c r="F6" s="7">
        <f>FEV!F6</f>
        <v>0</v>
      </c>
      <c r="G6" s="7">
        <f>MAR!F6</f>
        <v>0</v>
      </c>
      <c r="H6" s="7">
        <f>ABR!F6</f>
        <v>0</v>
      </c>
      <c r="I6" s="70">
        <f>MAI!F6</f>
        <v>0</v>
      </c>
      <c r="J6" s="70">
        <f>JUN!F6</f>
        <v>0</v>
      </c>
      <c r="K6" s="70">
        <f>JUL!F6</f>
        <v>0</v>
      </c>
      <c r="L6" s="70">
        <f>AGO!F6</f>
        <v>0</v>
      </c>
      <c r="M6" s="70">
        <f>SET!F6</f>
        <v>0</v>
      </c>
      <c r="N6" s="70">
        <f>OUT!F6</f>
        <v>0</v>
      </c>
      <c r="O6" s="70">
        <f>NOV!F6</f>
        <v>0</v>
      </c>
      <c r="P6" s="70">
        <f>DEZ!F6</f>
        <v>0</v>
      </c>
      <c r="Q6" s="70">
        <f>SUM(E6:P6)</f>
        <v>0</v>
      </c>
      <c r="R6" s="106"/>
      <c r="S6" s="6"/>
    </row>
    <row r="7" spans="1:22" ht="14.25">
      <c r="A7" s="1"/>
      <c r="B7" s="98"/>
      <c r="C7" s="5"/>
      <c r="D7" s="2" t="s">
        <v>106</v>
      </c>
      <c r="E7" s="7">
        <f>JAN!F7</f>
        <v>0</v>
      </c>
      <c r="F7" s="7">
        <f>FEV!F7</f>
        <v>0</v>
      </c>
      <c r="G7" s="7">
        <f>MAR!F7</f>
        <v>0</v>
      </c>
      <c r="H7" s="7">
        <f>ABR!F7</f>
        <v>0</v>
      </c>
      <c r="I7" s="70">
        <f>MAI!F7</f>
        <v>0</v>
      </c>
      <c r="J7" s="70">
        <f>JUN!F7</f>
        <v>0</v>
      </c>
      <c r="K7" s="70">
        <f>JUL!F7</f>
        <v>0</v>
      </c>
      <c r="L7" s="70">
        <f>AGO!F7</f>
        <v>0</v>
      </c>
      <c r="M7" s="70">
        <f>SET!F7</f>
        <v>0</v>
      </c>
      <c r="N7" s="70">
        <f>OUT!F7</f>
        <v>0</v>
      </c>
      <c r="O7" s="70">
        <f>NOV!F7</f>
        <v>0</v>
      </c>
      <c r="P7" s="70">
        <f>DEZ!F7</f>
        <v>0</v>
      </c>
      <c r="Q7" s="70">
        <f>SUM(E7:P7)</f>
        <v>0</v>
      </c>
      <c r="R7" s="106"/>
      <c r="S7" s="6"/>
    </row>
    <row r="8" spans="1:22" ht="14.25">
      <c r="A8" s="1"/>
      <c r="B8" s="98"/>
      <c r="C8" s="5"/>
      <c r="D8" s="2" t="s">
        <v>3</v>
      </c>
      <c r="E8" s="7">
        <f>JAN!F8</f>
        <v>0</v>
      </c>
      <c r="F8" s="7">
        <f>FEV!F8</f>
        <v>0</v>
      </c>
      <c r="G8" s="7">
        <f>MAR!F8</f>
        <v>0</v>
      </c>
      <c r="H8" s="7">
        <f>ABR!F8</f>
        <v>0</v>
      </c>
      <c r="I8" s="70">
        <f>MAI!F8</f>
        <v>0</v>
      </c>
      <c r="J8" s="70">
        <f>JUN!F8</f>
        <v>0</v>
      </c>
      <c r="K8" s="70">
        <f>JUL!F8</f>
        <v>0</v>
      </c>
      <c r="L8" s="70">
        <f>AGO!F8</f>
        <v>0</v>
      </c>
      <c r="M8" s="70">
        <f>SET!F8</f>
        <v>0</v>
      </c>
      <c r="N8" s="70">
        <f>OUT!F8</f>
        <v>0</v>
      </c>
      <c r="O8" s="70">
        <f>NOV!F8</f>
        <v>0</v>
      </c>
      <c r="P8" s="70">
        <f>DEZ!F8</f>
        <v>0</v>
      </c>
      <c r="Q8" s="70">
        <f>SUM(E8:P8)</f>
        <v>0</v>
      </c>
      <c r="R8" s="106"/>
      <c r="S8" s="6"/>
    </row>
    <row r="9" spans="1:22" ht="14.25">
      <c r="A9" s="1"/>
      <c r="B9" s="98"/>
      <c r="C9" s="5"/>
      <c r="D9" s="2" t="s">
        <v>4</v>
      </c>
      <c r="E9" s="7">
        <f>JAN!F9</f>
        <v>0</v>
      </c>
      <c r="F9" s="7">
        <f>FEV!F9</f>
        <v>0</v>
      </c>
      <c r="G9" s="7">
        <f>MAR!F9</f>
        <v>0</v>
      </c>
      <c r="H9" s="7">
        <f>ABR!F9</f>
        <v>0</v>
      </c>
      <c r="I9" s="70">
        <f>MAI!F9</f>
        <v>0</v>
      </c>
      <c r="J9" s="70">
        <f>JUN!F9</f>
        <v>0</v>
      </c>
      <c r="K9" s="70">
        <f>JUL!F9</f>
        <v>0</v>
      </c>
      <c r="L9" s="70">
        <f>AGO!F9</f>
        <v>0</v>
      </c>
      <c r="M9" s="70">
        <f>SET!F9</f>
        <v>0</v>
      </c>
      <c r="N9" s="70">
        <f>OUT!F9</f>
        <v>0</v>
      </c>
      <c r="O9" s="70">
        <f>NOV!F9</f>
        <v>0</v>
      </c>
      <c r="P9" s="70">
        <f>DEZ!F9</f>
        <v>0</v>
      </c>
      <c r="Q9" s="70">
        <f>SUM(E9:P9)</f>
        <v>0</v>
      </c>
      <c r="R9" s="106"/>
      <c r="S9" s="6"/>
    </row>
    <row r="10" spans="1:22" ht="14.25">
      <c r="A10" s="1"/>
      <c r="B10" s="98"/>
      <c r="C10" s="5"/>
      <c r="D10" s="2" t="s">
        <v>5</v>
      </c>
      <c r="E10" s="7">
        <f>JAN!F10</f>
        <v>0</v>
      </c>
      <c r="F10" s="7">
        <f>FEV!F10</f>
        <v>0</v>
      </c>
      <c r="G10" s="7">
        <f>MAR!F10</f>
        <v>0</v>
      </c>
      <c r="H10" s="7">
        <f>ABR!F10</f>
        <v>0</v>
      </c>
      <c r="I10" s="70">
        <f>MAI!F10</f>
        <v>0</v>
      </c>
      <c r="J10" s="70">
        <f>JUN!F10</f>
        <v>0</v>
      </c>
      <c r="K10" s="70">
        <f>JUL!F10</f>
        <v>0</v>
      </c>
      <c r="L10" s="70">
        <f>AGO!F10</f>
        <v>0</v>
      </c>
      <c r="M10" s="70">
        <f>SET!F10</f>
        <v>0</v>
      </c>
      <c r="N10" s="70">
        <f>OUT!F10</f>
        <v>0</v>
      </c>
      <c r="O10" s="70">
        <f>NOV!F10</f>
        <v>0</v>
      </c>
      <c r="P10" s="70">
        <f>DEZ!F10</f>
        <v>0</v>
      </c>
      <c r="Q10" s="70">
        <f>SUM(E10:P10)</f>
        <v>0</v>
      </c>
      <c r="R10" s="106"/>
      <c r="S10" s="6"/>
    </row>
    <row r="11" spans="1:22" ht="15.75">
      <c r="A11" s="1"/>
      <c r="B11" s="97"/>
      <c r="C11" s="9"/>
      <c r="D11" s="2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"/>
      <c r="R11" s="105"/>
      <c r="S11" s="1"/>
    </row>
    <row r="12" spans="1:22">
      <c r="A12" s="1"/>
      <c r="B12" s="97"/>
      <c r="C12" s="153"/>
      <c r="D12" s="111" t="s">
        <v>6</v>
      </c>
      <c r="E12" s="115">
        <f>SUM(E6:E10)</f>
        <v>0</v>
      </c>
      <c r="F12" s="115">
        <f>SUM(F6:F10)</f>
        <v>0</v>
      </c>
      <c r="G12" s="115">
        <f t="shared" ref="G12:P12" si="0">SUM(G6:G10)</f>
        <v>0</v>
      </c>
      <c r="H12" s="115">
        <f t="shared" si="0"/>
        <v>0</v>
      </c>
      <c r="I12" s="115">
        <f t="shared" si="0"/>
        <v>0</v>
      </c>
      <c r="J12" s="115">
        <f t="shared" si="0"/>
        <v>0</v>
      </c>
      <c r="K12" s="115">
        <f t="shared" si="0"/>
        <v>0</v>
      </c>
      <c r="L12" s="115">
        <f t="shared" si="0"/>
        <v>0</v>
      </c>
      <c r="M12" s="115">
        <f t="shared" si="0"/>
        <v>0</v>
      </c>
      <c r="N12" s="115">
        <f t="shared" si="0"/>
        <v>0</v>
      </c>
      <c r="O12" s="115">
        <f t="shared" si="0"/>
        <v>0</v>
      </c>
      <c r="P12" s="115">
        <f t="shared" si="0"/>
        <v>0</v>
      </c>
      <c r="Q12" s="116">
        <f>SUM(Q6:Q10)</f>
        <v>0</v>
      </c>
      <c r="R12" s="105"/>
      <c r="S12" s="1"/>
      <c r="V12" t="s">
        <v>74</v>
      </c>
    </row>
    <row r="13" spans="1:22" ht="15.75">
      <c r="A13" s="1"/>
      <c r="B13" s="97"/>
      <c r="C13" s="9"/>
      <c r="D13" s="2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"/>
      <c r="R13" s="105"/>
      <c r="S13" s="1"/>
    </row>
    <row r="14" spans="1:22" ht="15.75">
      <c r="A14" s="1"/>
      <c r="B14" s="97"/>
      <c r="C14" s="146"/>
      <c r="D14" s="147" t="s">
        <v>80</v>
      </c>
      <c r="E14" s="149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2"/>
      <c r="R14" s="105"/>
      <c r="S14" s="1"/>
    </row>
    <row r="15" spans="1:22">
      <c r="A15" s="1"/>
      <c r="B15" s="97"/>
      <c r="C15" s="9"/>
      <c r="D15" s="230" t="s">
        <v>81</v>
      </c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9"/>
      <c r="R15" s="105"/>
      <c r="S15" s="1"/>
    </row>
    <row r="16" spans="1:22">
      <c r="A16" s="1"/>
      <c r="B16" s="98"/>
      <c r="C16" s="5"/>
      <c r="D16" s="6"/>
      <c r="E16" s="15" t="str">
        <f>E64</f>
        <v>JAN</v>
      </c>
      <c r="F16" s="15" t="str">
        <f>F64</f>
        <v xml:space="preserve">FEV </v>
      </c>
      <c r="G16" s="15" t="str">
        <f>G64</f>
        <v>MAR</v>
      </c>
      <c r="H16" s="15" t="str">
        <f>H64</f>
        <v>ABR</v>
      </c>
      <c r="I16" s="15" t="str">
        <f>I64</f>
        <v>MAI</v>
      </c>
      <c r="J16" s="15" t="str">
        <f>J64</f>
        <v>JUN</v>
      </c>
      <c r="K16" s="15" t="str">
        <f>K64</f>
        <v>JUL</v>
      </c>
      <c r="L16" s="15" t="str">
        <f>L64</f>
        <v>AGO</v>
      </c>
      <c r="M16" s="15" t="str">
        <f>M64</f>
        <v>SET</v>
      </c>
      <c r="N16" s="15" t="str">
        <f>N64</f>
        <v>OUT</v>
      </c>
      <c r="O16" s="15" t="str">
        <f>O64</f>
        <v>NOV</v>
      </c>
      <c r="P16" s="15" t="str">
        <f>P64</f>
        <v>DEZ</v>
      </c>
      <c r="Q16" s="15" t="str">
        <f>Q64</f>
        <v>Total</v>
      </c>
      <c r="R16" s="106"/>
      <c r="S16" s="1"/>
    </row>
    <row r="17" spans="1:19" ht="14.25">
      <c r="A17" s="1"/>
      <c r="B17" s="98"/>
      <c r="C17" s="5"/>
      <c r="D17" s="2" t="s">
        <v>83</v>
      </c>
      <c r="E17" s="7">
        <f>JAN!F17</f>
        <v>0</v>
      </c>
      <c r="F17" s="7">
        <f>FEV!F17</f>
        <v>0</v>
      </c>
      <c r="G17" s="70">
        <f>MAR!F17</f>
        <v>0</v>
      </c>
      <c r="H17" s="70">
        <f>ABR!F17</f>
        <v>0</v>
      </c>
      <c r="I17" s="70">
        <f>MAI!F17</f>
        <v>0</v>
      </c>
      <c r="J17" s="70">
        <f>JUN!F17</f>
        <v>0</v>
      </c>
      <c r="K17" s="70">
        <f>JUL!F17</f>
        <v>0</v>
      </c>
      <c r="L17" s="70">
        <f>AGO!F17</f>
        <v>0</v>
      </c>
      <c r="M17" s="70">
        <f>SET!F17</f>
        <v>0</v>
      </c>
      <c r="N17" s="70">
        <f>OUT!F17</f>
        <v>0</v>
      </c>
      <c r="O17" s="70">
        <f>NOV!F17</f>
        <v>0</v>
      </c>
      <c r="P17" s="70">
        <f>DEZ!F17</f>
        <v>0</v>
      </c>
      <c r="Q17" s="70">
        <f>SUM(E17:P17)</f>
        <v>0</v>
      </c>
      <c r="R17" s="106"/>
      <c r="S17" s="1"/>
    </row>
    <row r="18" spans="1:19" ht="14.25">
      <c r="A18" s="1"/>
      <c r="B18" s="98"/>
      <c r="C18" s="5"/>
      <c r="D18" s="2" t="s">
        <v>84</v>
      </c>
      <c r="E18" s="7">
        <f>JAN!F18</f>
        <v>0</v>
      </c>
      <c r="F18" s="7">
        <f>FEV!F18</f>
        <v>0</v>
      </c>
      <c r="G18" s="70">
        <f>MAR!F18</f>
        <v>0</v>
      </c>
      <c r="H18" s="70">
        <f>ABR!F18</f>
        <v>0</v>
      </c>
      <c r="I18" s="70">
        <f>MAI!F18</f>
        <v>0</v>
      </c>
      <c r="J18" s="70">
        <f>JUN!F18</f>
        <v>0</v>
      </c>
      <c r="K18" s="70">
        <f>JUL!F18</f>
        <v>0</v>
      </c>
      <c r="L18" s="70">
        <f>AGO!F18</f>
        <v>0</v>
      </c>
      <c r="M18" s="70">
        <f>SET!F18</f>
        <v>0</v>
      </c>
      <c r="N18" s="70">
        <f>OUT!F18</f>
        <v>0</v>
      </c>
      <c r="O18" s="70">
        <f>NOV!F18</f>
        <v>0</v>
      </c>
      <c r="P18" s="70">
        <f>DEZ!F18</f>
        <v>0</v>
      </c>
      <c r="Q18" s="71">
        <f>SUM(E18:P18)</f>
        <v>0</v>
      </c>
      <c r="R18" s="106"/>
      <c r="S18" s="1"/>
    </row>
    <row r="19" spans="1:19" ht="14.25">
      <c r="A19" s="1"/>
      <c r="B19" s="98"/>
      <c r="C19" s="5"/>
      <c r="D19" s="2" t="s">
        <v>85</v>
      </c>
      <c r="E19" s="7">
        <f>JAN!F19</f>
        <v>0</v>
      </c>
      <c r="F19" s="7">
        <f>FEV!F19</f>
        <v>0</v>
      </c>
      <c r="G19" s="70">
        <f>MAR!F19</f>
        <v>0</v>
      </c>
      <c r="H19" s="70">
        <f>ABR!F19</f>
        <v>0</v>
      </c>
      <c r="I19" s="70">
        <f>MAI!F19</f>
        <v>0</v>
      </c>
      <c r="J19" s="70">
        <f>JUN!F19</f>
        <v>0</v>
      </c>
      <c r="K19" s="70">
        <f>JUL!F19</f>
        <v>0</v>
      </c>
      <c r="L19" s="70">
        <f>AGO!F19</f>
        <v>0</v>
      </c>
      <c r="M19" s="70">
        <f>SET!F19</f>
        <v>0</v>
      </c>
      <c r="N19" s="70">
        <f>OUT!F19</f>
        <v>0</v>
      </c>
      <c r="O19" s="70">
        <f>NOV!F19</f>
        <v>0</v>
      </c>
      <c r="P19" s="70">
        <f>DEZ!F19</f>
        <v>0</v>
      </c>
      <c r="Q19" s="71">
        <f>SUM(E19:P19)</f>
        <v>0</v>
      </c>
      <c r="R19" s="106"/>
      <c r="S19" s="1"/>
    </row>
    <row r="20" spans="1:19" ht="14.25">
      <c r="A20" s="1"/>
      <c r="B20" s="98"/>
      <c r="C20" s="5"/>
      <c r="D20" s="2" t="s">
        <v>86</v>
      </c>
      <c r="E20" s="7">
        <f>JAN!F20</f>
        <v>0</v>
      </c>
      <c r="F20" s="7">
        <f>FEV!F20</f>
        <v>0</v>
      </c>
      <c r="G20" s="70">
        <f>MAR!F20</f>
        <v>0</v>
      </c>
      <c r="H20" s="70">
        <f>ABR!F20</f>
        <v>0</v>
      </c>
      <c r="I20" s="70">
        <f>MAI!F20</f>
        <v>0</v>
      </c>
      <c r="J20" s="70">
        <f>JUN!F20</f>
        <v>0</v>
      </c>
      <c r="K20" s="70">
        <f>JUL!F20</f>
        <v>0</v>
      </c>
      <c r="L20" s="70">
        <f>AGO!F20</f>
        <v>0</v>
      </c>
      <c r="M20" s="70">
        <f>SET!F20</f>
        <v>0</v>
      </c>
      <c r="N20" s="70">
        <f>OUT!F20</f>
        <v>0</v>
      </c>
      <c r="O20" s="70">
        <f>NOV!F20</f>
        <v>0</v>
      </c>
      <c r="P20" s="70">
        <f>DEZ!F20</f>
        <v>0</v>
      </c>
      <c r="Q20" s="71">
        <f>SUM(E20:P20)</f>
        <v>0</v>
      </c>
      <c r="R20" s="106"/>
      <c r="S20" s="1"/>
    </row>
    <row r="21" spans="1:19" ht="14.25">
      <c r="A21" s="1"/>
      <c r="B21" s="98"/>
      <c r="C21" s="5"/>
      <c r="D21" s="2" t="s">
        <v>87</v>
      </c>
      <c r="E21" s="7">
        <f>JAN!F21</f>
        <v>0</v>
      </c>
      <c r="F21" s="7">
        <f>FEV!F21</f>
        <v>0</v>
      </c>
      <c r="G21" s="70">
        <f>MAR!F21</f>
        <v>0</v>
      </c>
      <c r="H21" s="70">
        <f>ABR!F21</f>
        <v>0</v>
      </c>
      <c r="I21" s="70">
        <f>MAI!F21</f>
        <v>0</v>
      </c>
      <c r="J21" s="70">
        <f>JUN!F21</f>
        <v>0</v>
      </c>
      <c r="K21" s="70">
        <f>JUL!F21</f>
        <v>0</v>
      </c>
      <c r="L21" s="70">
        <f>AGO!F21</f>
        <v>0</v>
      </c>
      <c r="M21" s="70">
        <f>SET!F21</f>
        <v>0</v>
      </c>
      <c r="N21" s="70">
        <f>OUT!F21</f>
        <v>0</v>
      </c>
      <c r="O21" s="70">
        <f>NOV!F21</f>
        <v>0</v>
      </c>
      <c r="P21" s="70">
        <f>DEZ!F21</f>
        <v>0</v>
      </c>
      <c r="Q21" s="71">
        <f>SUM(E21:P21)</f>
        <v>0</v>
      </c>
      <c r="R21" s="106"/>
      <c r="S21" s="1"/>
    </row>
    <row r="22" spans="1:19" ht="14.25">
      <c r="B22" s="98"/>
      <c r="C22" s="5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06"/>
    </row>
    <row r="23" spans="1:1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">
        <f t="shared" ref="G23:P23" si="1">SUM(G17:G21)</f>
        <v>0</v>
      </c>
      <c r="H23" s="7">
        <f t="shared" si="1"/>
        <v>0</v>
      </c>
      <c r="I23" s="7">
        <f t="shared" si="1"/>
        <v>0</v>
      </c>
      <c r="J23" s="7">
        <f t="shared" si="1"/>
        <v>0</v>
      </c>
      <c r="K23" s="7">
        <f t="shared" si="1"/>
        <v>0</v>
      </c>
      <c r="L23" s="7">
        <f t="shared" si="1"/>
        <v>0</v>
      </c>
      <c r="M23" s="7">
        <f t="shared" si="1"/>
        <v>0</v>
      </c>
      <c r="N23" s="7">
        <f t="shared" si="1"/>
        <v>0</v>
      </c>
      <c r="O23" s="7">
        <f t="shared" si="1"/>
        <v>0</v>
      </c>
      <c r="P23" s="7">
        <f t="shared" si="1"/>
        <v>0</v>
      </c>
      <c r="Q23" s="70">
        <f>SUM(Q17:Q21)</f>
        <v>0</v>
      </c>
      <c r="R23" s="106"/>
    </row>
    <row r="24" spans="1:19" ht="15.75">
      <c r="B24" s="97"/>
      <c r="C24" s="9"/>
      <c r="D24" s="2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  <c r="R24" s="105"/>
    </row>
    <row r="25" spans="1:19" ht="15.75">
      <c r="A25" s="1"/>
      <c r="B25" s="97"/>
      <c r="C25" s="146"/>
      <c r="D25" s="147" t="s">
        <v>7</v>
      </c>
      <c r="E25" s="14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1"/>
      <c r="R25" s="105"/>
      <c r="S25" s="1"/>
    </row>
    <row r="26" spans="1:19">
      <c r="A26" s="1"/>
      <c r="B26" s="97"/>
      <c r="C26" s="9"/>
      <c r="D26" s="227" t="s">
        <v>8</v>
      </c>
      <c r="E26" s="227"/>
      <c r="F26" s="227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1"/>
      <c r="R26" s="105"/>
      <c r="S26" s="1"/>
    </row>
    <row r="27" spans="1:19">
      <c r="A27" s="1"/>
      <c r="B27" s="98"/>
      <c r="C27" s="5"/>
      <c r="D27" s="6"/>
      <c r="E27" s="15" t="str">
        <f>E5</f>
        <v>JAN</v>
      </c>
      <c r="F27" s="15" t="str">
        <f t="shared" ref="F27:Q27" si="2">F5</f>
        <v xml:space="preserve">FEV </v>
      </c>
      <c r="G27" s="15" t="str">
        <f t="shared" si="2"/>
        <v>MAR</v>
      </c>
      <c r="H27" s="15" t="str">
        <f t="shared" si="2"/>
        <v>ABR</v>
      </c>
      <c r="I27" s="15" t="str">
        <f t="shared" si="2"/>
        <v>MAI</v>
      </c>
      <c r="J27" s="15" t="str">
        <f t="shared" si="2"/>
        <v>JUN</v>
      </c>
      <c r="K27" s="15" t="str">
        <f t="shared" si="2"/>
        <v>JUL</v>
      </c>
      <c r="L27" s="15" t="str">
        <f t="shared" si="2"/>
        <v>AGO</v>
      </c>
      <c r="M27" s="15" t="str">
        <f t="shared" si="2"/>
        <v>SET</v>
      </c>
      <c r="N27" s="15" t="str">
        <f t="shared" si="2"/>
        <v>OUT</v>
      </c>
      <c r="O27" s="15" t="str">
        <f t="shared" si="2"/>
        <v>NOV</v>
      </c>
      <c r="P27" s="15" t="str">
        <f t="shared" si="2"/>
        <v>DEZ</v>
      </c>
      <c r="Q27" s="15" t="str">
        <f t="shared" si="2"/>
        <v>Total</v>
      </c>
      <c r="R27" s="106"/>
      <c r="S27" s="6"/>
    </row>
    <row r="28" spans="1:19" ht="14.25">
      <c r="A28" s="1"/>
      <c r="B28" s="98"/>
      <c r="C28" s="5"/>
      <c r="D28" s="2" t="s">
        <v>2</v>
      </c>
      <c r="E28" s="7">
        <f>JAN!F28</f>
        <v>0</v>
      </c>
      <c r="F28" s="7">
        <f>FEV!F28</f>
        <v>0</v>
      </c>
      <c r="G28" s="70">
        <f>MAR!F28</f>
        <v>0</v>
      </c>
      <c r="H28" s="70">
        <f>ABR!F28</f>
        <v>0</v>
      </c>
      <c r="I28" s="70">
        <f>MAI!F28</f>
        <v>0</v>
      </c>
      <c r="J28" s="70">
        <f>JUN!F28</f>
        <v>0</v>
      </c>
      <c r="K28" s="70">
        <f>JUL!F28</f>
        <v>0</v>
      </c>
      <c r="L28" s="70">
        <f>AGO!F28</f>
        <v>0</v>
      </c>
      <c r="M28" s="70">
        <f>SET!F28</f>
        <v>0</v>
      </c>
      <c r="N28" s="70">
        <f>OUT!F28</f>
        <v>0</v>
      </c>
      <c r="O28" s="70">
        <f>NOV!F28</f>
        <v>0</v>
      </c>
      <c r="P28" s="70">
        <f>DEZ!F28</f>
        <v>0</v>
      </c>
      <c r="Q28" s="70">
        <f t="shared" ref="Q28:Q43" si="3">SUM(E28:P28)</f>
        <v>0</v>
      </c>
      <c r="R28" s="106"/>
      <c r="S28" s="6"/>
    </row>
    <row r="29" spans="1:19" ht="14.25">
      <c r="A29" s="1"/>
      <c r="B29" s="98"/>
      <c r="C29" s="5"/>
      <c r="D29" s="2" t="s">
        <v>9</v>
      </c>
      <c r="E29" s="8">
        <f>JAN!F29</f>
        <v>0</v>
      </c>
      <c r="F29" s="7">
        <f>FEV!F29</f>
        <v>0</v>
      </c>
      <c r="G29" s="70">
        <f>MAR!F29</f>
        <v>0</v>
      </c>
      <c r="H29" s="70">
        <f>ABR!F29</f>
        <v>0</v>
      </c>
      <c r="I29" s="70">
        <f>MAI!F29</f>
        <v>0</v>
      </c>
      <c r="J29" s="70">
        <f>JUN!F29</f>
        <v>0</v>
      </c>
      <c r="K29" s="70">
        <f>JUL!F29</f>
        <v>0</v>
      </c>
      <c r="L29" s="70">
        <f>AGO!F29</f>
        <v>0</v>
      </c>
      <c r="M29" s="70">
        <f>SET!F29</f>
        <v>0</v>
      </c>
      <c r="N29" s="70">
        <f>OUT!F29</f>
        <v>0</v>
      </c>
      <c r="O29" s="70">
        <f>NOV!F29</f>
        <v>0</v>
      </c>
      <c r="P29" s="70">
        <f>DEZ!F29</f>
        <v>0</v>
      </c>
      <c r="Q29" s="71">
        <f t="shared" si="3"/>
        <v>0</v>
      </c>
      <c r="R29" s="106"/>
      <c r="S29" s="6"/>
    </row>
    <row r="30" spans="1:19" ht="14.25">
      <c r="A30" s="1"/>
      <c r="B30" s="98"/>
      <c r="C30" s="5"/>
      <c r="D30" s="2" t="s">
        <v>10</v>
      </c>
      <c r="E30" s="8">
        <f>JAN!F30</f>
        <v>0</v>
      </c>
      <c r="F30" s="7">
        <f>FEV!F30</f>
        <v>0</v>
      </c>
      <c r="G30" s="70">
        <f>MAR!F30</f>
        <v>0</v>
      </c>
      <c r="H30" s="70">
        <f>ABR!F30</f>
        <v>0</v>
      </c>
      <c r="I30" s="70">
        <f>MAI!F30</f>
        <v>0</v>
      </c>
      <c r="J30" s="70">
        <f>JUN!F30</f>
        <v>0</v>
      </c>
      <c r="K30" s="70">
        <f>JUL!F30</f>
        <v>0</v>
      </c>
      <c r="L30" s="70">
        <f>AGO!F30</f>
        <v>0</v>
      </c>
      <c r="M30" s="70">
        <f>SET!F30</f>
        <v>0</v>
      </c>
      <c r="N30" s="70">
        <f>OUT!F30</f>
        <v>0</v>
      </c>
      <c r="O30" s="70">
        <f>NOV!F30</f>
        <v>0</v>
      </c>
      <c r="P30" s="70">
        <f>DEZ!F30</f>
        <v>0</v>
      </c>
      <c r="Q30" s="71">
        <f t="shared" si="3"/>
        <v>0</v>
      </c>
      <c r="R30" s="106"/>
      <c r="S30" s="6"/>
    </row>
    <row r="31" spans="1:19" ht="14.25">
      <c r="A31" s="1"/>
      <c r="B31" s="98"/>
      <c r="C31" s="5"/>
      <c r="D31" s="2" t="s">
        <v>11</v>
      </c>
      <c r="E31" s="8">
        <f>JAN!F31</f>
        <v>0</v>
      </c>
      <c r="F31" s="7">
        <f>FEV!F31</f>
        <v>0</v>
      </c>
      <c r="G31" s="70">
        <f>MAR!F31</f>
        <v>0</v>
      </c>
      <c r="H31" s="70">
        <f>ABR!F31</f>
        <v>0</v>
      </c>
      <c r="I31" s="70">
        <f>MAI!F31</f>
        <v>0</v>
      </c>
      <c r="J31" s="70">
        <f>JUN!F31</f>
        <v>0</v>
      </c>
      <c r="K31" s="70">
        <f>JUL!F31</f>
        <v>0</v>
      </c>
      <c r="L31" s="70">
        <f>AGO!F31</f>
        <v>0</v>
      </c>
      <c r="M31" s="70">
        <f>SET!F31</f>
        <v>0</v>
      </c>
      <c r="N31" s="70">
        <f>OUT!F31</f>
        <v>0</v>
      </c>
      <c r="O31" s="70">
        <f>NOV!F31</f>
        <v>0</v>
      </c>
      <c r="P31" s="70">
        <f>DEZ!F31</f>
        <v>0</v>
      </c>
      <c r="Q31" s="71">
        <f t="shared" si="3"/>
        <v>0</v>
      </c>
      <c r="R31" s="106"/>
      <c r="S31" s="6"/>
    </row>
    <row r="32" spans="1:19" ht="14.25">
      <c r="A32" s="1"/>
      <c r="B32" s="98"/>
      <c r="C32" s="5"/>
      <c r="D32" s="2" t="s">
        <v>12</v>
      </c>
      <c r="E32" s="8">
        <f>JAN!F32</f>
        <v>0</v>
      </c>
      <c r="F32" s="7">
        <f>FEV!F32</f>
        <v>0</v>
      </c>
      <c r="G32" s="70">
        <f>MAR!F32</f>
        <v>0</v>
      </c>
      <c r="H32" s="70">
        <f>ABR!F32</f>
        <v>0</v>
      </c>
      <c r="I32" s="70">
        <f>MAI!F32</f>
        <v>0</v>
      </c>
      <c r="J32" s="70">
        <f>JUN!F32</f>
        <v>0</v>
      </c>
      <c r="K32" s="70">
        <f>JUL!F32</f>
        <v>0</v>
      </c>
      <c r="L32" s="70">
        <f>AGO!F32</f>
        <v>0</v>
      </c>
      <c r="M32" s="70">
        <f>SET!F32</f>
        <v>0</v>
      </c>
      <c r="N32" s="70">
        <f>OUT!F32</f>
        <v>0</v>
      </c>
      <c r="O32" s="70">
        <f>NOV!F32</f>
        <v>0</v>
      </c>
      <c r="P32" s="70">
        <f>DEZ!F32</f>
        <v>0</v>
      </c>
      <c r="Q32" s="71">
        <f t="shared" si="3"/>
        <v>0</v>
      </c>
      <c r="R32" s="106"/>
      <c r="S32" s="6"/>
    </row>
    <row r="33" spans="1:19" ht="14.25">
      <c r="A33" s="1"/>
      <c r="B33" s="98"/>
      <c r="C33" s="5"/>
      <c r="D33" s="2" t="s">
        <v>39</v>
      </c>
      <c r="E33" s="8">
        <f>JAN!F33</f>
        <v>0</v>
      </c>
      <c r="F33" s="7">
        <f>FEV!F33</f>
        <v>0</v>
      </c>
      <c r="G33" s="70">
        <f>MAR!F33</f>
        <v>0</v>
      </c>
      <c r="H33" s="70">
        <f>ABR!F33</f>
        <v>0</v>
      </c>
      <c r="I33" s="70">
        <f>MAI!F33</f>
        <v>0</v>
      </c>
      <c r="J33" s="70">
        <f>JUN!F33</f>
        <v>0</v>
      </c>
      <c r="K33" s="70">
        <f>JUL!F33</f>
        <v>0</v>
      </c>
      <c r="L33" s="70">
        <f>AGO!F33</f>
        <v>0</v>
      </c>
      <c r="M33" s="70">
        <f>SET!F33</f>
        <v>0</v>
      </c>
      <c r="N33" s="70">
        <f>OUT!F33</f>
        <v>0</v>
      </c>
      <c r="O33" s="70">
        <f>NOV!F33</f>
        <v>0</v>
      </c>
      <c r="P33" s="70">
        <f>DEZ!F33</f>
        <v>0</v>
      </c>
      <c r="Q33" s="71">
        <f t="shared" si="3"/>
        <v>0</v>
      </c>
      <c r="R33" s="106"/>
      <c r="S33" s="6"/>
    </row>
    <row r="34" spans="1:19" ht="14.25">
      <c r="A34" s="1"/>
      <c r="B34" s="98"/>
      <c r="C34" s="5"/>
      <c r="D34" s="2" t="s">
        <v>13</v>
      </c>
      <c r="E34" s="8">
        <f>JAN!F34</f>
        <v>0</v>
      </c>
      <c r="F34" s="7">
        <f>FEV!F34</f>
        <v>0</v>
      </c>
      <c r="G34" s="70">
        <f>MAR!F34</f>
        <v>0</v>
      </c>
      <c r="H34" s="70">
        <f>ABR!F34</f>
        <v>0</v>
      </c>
      <c r="I34" s="70">
        <f>MAI!F34</f>
        <v>0</v>
      </c>
      <c r="J34" s="70">
        <f>JUN!F34</f>
        <v>0</v>
      </c>
      <c r="K34" s="70">
        <f>JUL!F34</f>
        <v>0</v>
      </c>
      <c r="L34" s="70">
        <f>AGO!F34</f>
        <v>0</v>
      </c>
      <c r="M34" s="70">
        <f>SET!F34</f>
        <v>0</v>
      </c>
      <c r="N34" s="70">
        <f>OUT!F34</f>
        <v>0</v>
      </c>
      <c r="O34" s="70">
        <f>NOV!F34</f>
        <v>0</v>
      </c>
      <c r="P34" s="70">
        <f>DEZ!F34</f>
        <v>0</v>
      </c>
      <c r="Q34" s="71">
        <f t="shared" si="3"/>
        <v>0</v>
      </c>
      <c r="R34" s="106"/>
      <c r="S34" s="6"/>
    </row>
    <row r="35" spans="1:19" ht="14.25">
      <c r="A35" s="1"/>
      <c r="B35" s="98"/>
      <c r="C35" s="5"/>
      <c r="D35" s="2" t="s">
        <v>14</v>
      </c>
      <c r="E35" s="8">
        <f>JAN!F35</f>
        <v>0</v>
      </c>
      <c r="F35" s="7">
        <f>FEV!F35</f>
        <v>0</v>
      </c>
      <c r="G35" s="70">
        <f>MAR!F35</f>
        <v>0</v>
      </c>
      <c r="H35" s="70">
        <f>ABR!F35</f>
        <v>0</v>
      </c>
      <c r="I35" s="70">
        <f>MAI!F35</f>
        <v>0</v>
      </c>
      <c r="J35" s="70">
        <f>JUN!F35</f>
        <v>0</v>
      </c>
      <c r="K35" s="70">
        <f>JUL!F35</f>
        <v>0</v>
      </c>
      <c r="L35" s="70">
        <f>AGO!F35</f>
        <v>0</v>
      </c>
      <c r="M35" s="70">
        <f>SET!F35</f>
        <v>0</v>
      </c>
      <c r="N35" s="70">
        <f>OUT!F35</f>
        <v>0</v>
      </c>
      <c r="O35" s="70">
        <f>NOV!F35</f>
        <v>0</v>
      </c>
      <c r="P35" s="70">
        <f>DEZ!F35</f>
        <v>0</v>
      </c>
      <c r="Q35" s="71">
        <f t="shared" si="3"/>
        <v>0</v>
      </c>
      <c r="R35" s="106"/>
      <c r="S35" s="6"/>
    </row>
    <row r="36" spans="1:19" ht="14.25">
      <c r="A36" s="1"/>
      <c r="B36" s="98"/>
      <c r="C36" s="5"/>
      <c r="D36" s="2" t="s">
        <v>15</v>
      </c>
      <c r="E36" s="8">
        <f>JAN!F36</f>
        <v>0</v>
      </c>
      <c r="F36" s="7">
        <f>FEV!F36</f>
        <v>0</v>
      </c>
      <c r="G36" s="70">
        <f>MAR!F36</f>
        <v>0</v>
      </c>
      <c r="H36" s="70">
        <f>ABR!F36</f>
        <v>0</v>
      </c>
      <c r="I36" s="70">
        <f>MAI!F36</f>
        <v>0</v>
      </c>
      <c r="J36" s="70">
        <f>JUN!F36</f>
        <v>0</v>
      </c>
      <c r="K36" s="70">
        <f>JUL!F36</f>
        <v>0</v>
      </c>
      <c r="L36" s="70">
        <f>AGO!F36</f>
        <v>0</v>
      </c>
      <c r="M36" s="70">
        <f>SET!F36</f>
        <v>0</v>
      </c>
      <c r="N36" s="70">
        <f>OUT!F36</f>
        <v>0</v>
      </c>
      <c r="O36" s="70">
        <f>NOV!F36</f>
        <v>0</v>
      </c>
      <c r="P36" s="70">
        <f>DEZ!F36</f>
        <v>0</v>
      </c>
      <c r="Q36" s="71">
        <f t="shared" si="3"/>
        <v>0</v>
      </c>
      <c r="R36" s="106"/>
      <c r="S36" s="6"/>
    </row>
    <row r="37" spans="1:19" ht="14.25">
      <c r="A37" s="1"/>
      <c r="B37" s="98"/>
      <c r="C37" s="5"/>
      <c r="D37" s="2" t="s">
        <v>16</v>
      </c>
      <c r="E37" s="8">
        <f>JAN!F37</f>
        <v>0</v>
      </c>
      <c r="F37" s="7">
        <f>FEV!F37</f>
        <v>0</v>
      </c>
      <c r="G37" s="70">
        <f>MAR!F37</f>
        <v>0</v>
      </c>
      <c r="H37" s="70">
        <f>ABR!F37</f>
        <v>0</v>
      </c>
      <c r="I37" s="70">
        <f>MAI!F37</f>
        <v>0</v>
      </c>
      <c r="J37" s="70">
        <f>JUN!F37</f>
        <v>0</v>
      </c>
      <c r="K37" s="70">
        <f>JUL!F37</f>
        <v>0</v>
      </c>
      <c r="L37" s="70">
        <f>AGO!F37</f>
        <v>0</v>
      </c>
      <c r="M37" s="70">
        <f>SET!F37</f>
        <v>0</v>
      </c>
      <c r="N37" s="70">
        <f>OUT!F37</f>
        <v>0</v>
      </c>
      <c r="O37" s="70">
        <f>NOV!F37</f>
        <v>0</v>
      </c>
      <c r="P37" s="70">
        <f>DEZ!F37</f>
        <v>0</v>
      </c>
      <c r="Q37" s="71">
        <f t="shared" si="3"/>
        <v>0</v>
      </c>
      <c r="R37" s="106"/>
      <c r="S37" s="6"/>
    </row>
    <row r="38" spans="1:19" ht="14.25">
      <c r="A38" s="1"/>
      <c r="B38" s="98"/>
      <c r="C38" s="5"/>
      <c r="D38" s="2" t="s">
        <v>17</v>
      </c>
      <c r="E38" s="8">
        <f>JAN!F38</f>
        <v>0</v>
      </c>
      <c r="F38" s="7">
        <f>FEV!F38</f>
        <v>0</v>
      </c>
      <c r="G38" s="70">
        <f>MAR!F38</f>
        <v>0</v>
      </c>
      <c r="H38" s="70">
        <f>ABR!F38</f>
        <v>0</v>
      </c>
      <c r="I38" s="70">
        <f>MAI!F38</f>
        <v>0</v>
      </c>
      <c r="J38" s="70">
        <f>JUN!F38</f>
        <v>0</v>
      </c>
      <c r="K38" s="70">
        <f>JUL!F38</f>
        <v>0</v>
      </c>
      <c r="L38" s="70">
        <f>AGO!F38</f>
        <v>0</v>
      </c>
      <c r="M38" s="70">
        <f>SET!F38</f>
        <v>0</v>
      </c>
      <c r="N38" s="70">
        <f>OUT!F38</f>
        <v>0</v>
      </c>
      <c r="O38" s="70">
        <f>NOV!F38</f>
        <v>0</v>
      </c>
      <c r="P38" s="70">
        <f>DEZ!F38</f>
        <v>0</v>
      </c>
      <c r="Q38" s="71">
        <f t="shared" si="3"/>
        <v>0</v>
      </c>
      <c r="R38" s="106"/>
      <c r="S38" s="6"/>
    </row>
    <row r="39" spans="1:19" ht="14.25">
      <c r="A39" s="1"/>
      <c r="B39" s="98"/>
      <c r="C39" s="5"/>
      <c r="D39" s="2" t="s">
        <v>18</v>
      </c>
      <c r="E39" s="8">
        <f>JAN!F39</f>
        <v>0</v>
      </c>
      <c r="F39" s="7">
        <f>FEV!F39</f>
        <v>0</v>
      </c>
      <c r="G39" s="70">
        <f>MAR!F39</f>
        <v>0</v>
      </c>
      <c r="H39" s="70">
        <f>ABR!F39</f>
        <v>0</v>
      </c>
      <c r="I39" s="70">
        <f>MAI!F39</f>
        <v>0</v>
      </c>
      <c r="J39" s="70">
        <f>JUN!F39</f>
        <v>0</v>
      </c>
      <c r="K39" s="70">
        <f>JUL!F39</f>
        <v>0</v>
      </c>
      <c r="L39" s="70">
        <f>AGO!F39</f>
        <v>0</v>
      </c>
      <c r="M39" s="70">
        <f>SET!F39</f>
        <v>0</v>
      </c>
      <c r="N39" s="70">
        <f>OUT!F39</f>
        <v>0</v>
      </c>
      <c r="O39" s="70">
        <f>NOV!F39</f>
        <v>0</v>
      </c>
      <c r="P39" s="70">
        <f>DEZ!F39</f>
        <v>0</v>
      </c>
      <c r="Q39" s="71">
        <f t="shared" si="3"/>
        <v>0</v>
      </c>
      <c r="R39" s="106"/>
      <c r="S39" s="6"/>
    </row>
    <row r="40" spans="1:19" ht="14.25">
      <c r="A40" s="1"/>
      <c r="B40" s="98"/>
      <c r="C40" s="5"/>
      <c r="D40" s="2" t="s">
        <v>19</v>
      </c>
      <c r="E40" s="8">
        <f>JAN!F40</f>
        <v>0</v>
      </c>
      <c r="F40" s="7">
        <f>FEV!F40</f>
        <v>0</v>
      </c>
      <c r="G40" s="70">
        <f>MAR!F40</f>
        <v>0</v>
      </c>
      <c r="H40" s="70">
        <f>ABR!F40</f>
        <v>0</v>
      </c>
      <c r="I40" s="70">
        <f>MAI!F40</f>
        <v>0</v>
      </c>
      <c r="J40" s="70">
        <f>JUN!F40</f>
        <v>0</v>
      </c>
      <c r="K40" s="70">
        <f>JUL!F40</f>
        <v>0</v>
      </c>
      <c r="L40" s="70">
        <f>AGO!F40</f>
        <v>0</v>
      </c>
      <c r="M40" s="70">
        <f>SET!F40</f>
        <v>0</v>
      </c>
      <c r="N40" s="70">
        <f>OUT!F40</f>
        <v>0</v>
      </c>
      <c r="O40" s="70">
        <f>NOV!F40</f>
        <v>0</v>
      </c>
      <c r="P40" s="70">
        <f>DEZ!F40</f>
        <v>0</v>
      </c>
      <c r="Q40" s="71">
        <f t="shared" si="3"/>
        <v>0</v>
      </c>
      <c r="R40" s="106"/>
      <c r="S40" s="6"/>
    </row>
    <row r="41" spans="1:19" ht="14.25">
      <c r="A41" s="1"/>
      <c r="B41" s="98"/>
      <c r="C41" s="5"/>
      <c r="D41" s="2" t="s">
        <v>20</v>
      </c>
      <c r="E41" s="8">
        <f>JAN!F41</f>
        <v>0</v>
      </c>
      <c r="F41" s="7">
        <f>FEV!F41</f>
        <v>0</v>
      </c>
      <c r="G41" s="70">
        <f>MAR!F41</f>
        <v>0</v>
      </c>
      <c r="H41" s="70">
        <f>ABR!F41</f>
        <v>0</v>
      </c>
      <c r="I41" s="70">
        <f>MAI!F41</f>
        <v>0</v>
      </c>
      <c r="J41" s="70">
        <f>JUN!F41</f>
        <v>0</v>
      </c>
      <c r="K41" s="70">
        <f>JUL!F41</f>
        <v>0</v>
      </c>
      <c r="L41" s="70">
        <f>AGO!F41</f>
        <v>0</v>
      </c>
      <c r="M41" s="70">
        <f>SET!F41</f>
        <v>0</v>
      </c>
      <c r="N41" s="70">
        <f>OUT!F41</f>
        <v>0</v>
      </c>
      <c r="O41" s="70">
        <f>NOV!F41</f>
        <v>0</v>
      </c>
      <c r="P41" s="70">
        <f>DEZ!F41</f>
        <v>0</v>
      </c>
      <c r="Q41" s="71">
        <f t="shared" si="3"/>
        <v>0</v>
      </c>
      <c r="R41" s="106"/>
      <c r="S41" s="6"/>
    </row>
    <row r="42" spans="1:19" ht="14.25">
      <c r="A42" s="1"/>
      <c r="B42" s="98"/>
      <c r="C42" s="5"/>
      <c r="D42" s="72" t="s">
        <v>5</v>
      </c>
      <c r="E42" s="8">
        <f>JAN!F42</f>
        <v>0</v>
      </c>
      <c r="F42" s="7">
        <f>FEV!F42</f>
        <v>0</v>
      </c>
      <c r="G42" s="70">
        <f>MAR!F42</f>
        <v>0</v>
      </c>
      <c r="H42" s="70">
        <f>ABR!F42</f>
        <v>0</v>
      </c>
      <c r="I42" s="70">
        <f>MAI!F42</f>
        <v>0</v>
      </c>
      <c r="J42" s="70">
        <f>JUN!F42</f>
        <v>0</v>
      </c>
      <c r="K42" s="70">
        <f>JUL!F42</f>
        <v>0</v>
      </c>
      <c r="L42" s="70">
        <f>AGO!F42</f>
        <v>0</v>
      </c>
      <c r="M42" s="70">
        <f>SET!F42</f>
        <v>0</v>
      </c>
      <c r="N42" s="70">
        <f>OUT!F42</f>
        <v>0</v>
      </c>
      <c r="O42" s="70">
        <f>NOV!F42</f>
        <v>0</v>
      </c>
      <c r="P42" s="70">
        <f>DEZ!F42</f>
        <v>0</v>
      </c>
      <c r="Q42" s="71">
        <f t="shared" si="3"/>
        <v>0</v>
      </c>
      <c r="R42" s="106"/>
      <c r="S42" s="6"/>
    </row>
    <row r="43" spans="1:19" ht="14.25">
      <c r="A43" s="1"/>
      <c r="B43" s="98"/>
      <c r="C43" s="5"/>
      <c r="D43" s="2" t="s">
        <v>5</v>
      </c>
      <c r="E43" s="8">
        <f>JAN!F43</f>
        <v>0</v>
      </c>
      <c r="F43" s="7">
        <f>FEV!F43</f>
        <v>0</v>
      </c>
      <c r="G43" s="70">
        <f>MAR!F43</f>
        <v>0</v>
      </c>
      <c r="H43" s="70">
        <f>ABR!F43</f>
        <v>0</v>
      </c>
      <c r="I43" s="70">
        <f>MAI!F43</f>
        <v>0</v>
      </c>
      <c r="J43" s="70">
        <f>JUN!F43</f>
        <v>0</v>
      </c>
      <c r="K43" s="70">
        <f>JUL!F43</f>
        <v>0</v>
      </c>
      <c r="L43" s="70">
        <f>AGO!F43</f>
        <v>0</v>
      </c>
      <c r="M43" s="70">
        <f>SET!F43</f>
        <v>0</v>
      </c>
      <c r="N43" s="70">
        <f>OUT!F43</f>
        <v>0</v>
      </c>
      <c r="O43" s="70">
        <f>NOV!F43</f>
        <v>0</v>
      </c>
      <c r="P43" s="70">
        <f>DEZ!F43</f>
        <v>0</v>
      </c>
      <c r="Q43" s="71">
        <f t="shared" si="3"/>
        <v>0</v>
      </c>
      <c r="R43" s="106"/>
      <c r="S43" s="6"/>
    </row>
    <row r="44" spans="1:19" ht="14.25">
      <c r="A44" s="1"/>
      <c r="B44" s="98"/>
      <c r="C44" s="5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06"/>
      <c r="S44" s="6"/>
    </row>
    <row r="45" spans="1:1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">
        <f t="shared" ref="G45:P45" si="4">SUM(G28:G43)</f>
        <v>0</v>
      </c>
      <c r="H45" s="7">
        <f t="shared" si="4"/>
        <v>0</v>
      </c>
      <c r="I45" s="7">
        <f t="shared" si="4"/>
        <v>0</v>
      </c>
      <c r="J45" s="7">
        <f t="shared" si="4"/>
        <v>0</v>
      </c>
      <c r="K45" s="7">
        <f t="shared" si="4"/>
        <v>0</v>
      </c>
      <c r="L45" s="7">
        <f t="shared" si="4"/>
        <v>0</v>
      </c>
      <c r="M45" s="7">
        <f t="shared" si="4"/>
        <v>0</v>
      </c>
      <c r="N45" s="7">
        <f t="shared" si="4"/>
        <v>0</v>
      </c>
      <c r="O45" s="7">
        <f t="shared" si="4"/>
        <v>0</v>
      </c>
      <c r="P45" s="7">
        <f t="shared" si="4"/>
        <v>0</v>
      </c>
      <c r="Q45" s="70">
        <f>SUM(Q28:Q43)</f>
        <v>0</v>
      </c>
      <c r="R45" s="106"/>
      <c r="S45" s="6"/>
    </row>
    <row r="46" spans="1:19" ht="15.75">
      <c r="A46" s="1"/>
      <c r="B46" s="97"/>
      <c r="C46" s="9"/>
      <c r="D46" s="2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"/>
      <c r="R46" s="105"/>
      <c r="S46" s="1"/>
    </row>
    <row r="47" spans="1:19" ht="15.75">
      <c r="A47" s="1"/>
      <c r="B47" s="97"/>
      <c r="C47" s="146"/>
      <c r="D47" s="147" t="s">
        <v>22</v>
      </c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1"/>
      <c r="R47" s="105"/>
      <c r="S47" s="1"/>
    </row>
    <row r="48" spans="1:19">
      <c r="A48" s="1"/>
      <c r="B48" s="97"/>
      <c r="C48" s="9"/>
      <c r="D48" s="236" t="s">
        <v>23</v>
      </c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7"/>
      <c r="R48" s="105"/>
      <c r="S48" s="1"/>
    </row>
    <row r="49" spans="1:19">
      <c r="A49" s="1"/>
      <c r="B49" s="98"/>
      <c r="C49" s="5"/>
      <c r="D49" s="6"/>
      <c r="E49" s="15" t="str">
        <f>E27</f>
        <v>JAN</v>
      </c>
      <c r="F49" s="15" t="str">
        <f t="shared" ref="F49:Q49" si="5">F27</f>
        <v xml:space="preserve">FEV </v>
      </c>
      <c r="G49" s="15" t="str">
        <f t="shared" si="5"/>
        <v>MAR</v>
      </c>
      <c r="H49" s="15" t="str">
        <f t="shared" si="5"/>
        <v>ABR</v>
      </c>
      <c r="I49" s="15" t="str">
        <f t="shared" si="5"/>
        <v>MAI</v>
      </c>
      <c r="J49" s="15" t="str">
        <f t="shared" si="5"/>
        <v>JUN</v>
      </c>
      <c r="K49" s="15" t="str">
        <f t="shared" si="5"/>
        <v>JUL</v>
      </c>
      <c r="L49" s="15" t="str">
        <f t="shared" si="5"/>
        <v>AGO</v>
      </c>
      <c r="M49" s="15" t="str">
        <f t="shared" si="5"/>
        <v>SET</v>
      </c>
      <c r="N49" s="15" t="str">
        <f t="shared" si="5"/>
        <v>OUT</v>
      </c>
      <c r="O49" s="15" t="str">
        <f t="shared" si="5"/>
        <v>NOV</v>
      </c>
      <c r="P49" s="15" t="str">
        <f t="shared" si="5"/>
        <v>DEZ</v>
      </c>
      <c r="Q49" s="15" t="str">
        <f t="shared" si="5"/>
        <v>Total</v>
      </c>
      <c r="R49" s="106"/>
      <c r="S49" s="6"/>
    </row>
    <row r="50" spans="1:19" ht="14.25">
      <c r="A50" s="1"/>
      <c r="B50" s="98"/>
      <c r="C50" s="5"/>
      <c r="D50" s="2" t="s">
        <v>24</v>
      </c>
      <c r="E50" s="7">
        <f>JAN!F50</f>
        <v>0</v>
      </c>
      <c r="F50" s="7">
        <f>FEV!F50</f>
        <v>0</v>
      </c>
      <c r="G50" s="70">
        <f>MAR!F50</f>
        <v>0</v>
      </c>
      <c r="H50" s="70">
        <f>ABR!F50</f>
        <v>0</v>
      </c>
      <c r="I50" s="70">
        <f>MAI!F50</f>
        <v>0</v>
      </c>
      <c r="J50" s="70">
        <f>JUN!F50</f>
        <v>0</v>
      </c>
      <c r="K50" s="70">
        <f>JUL!F50</f>
        <v>0</v>
      </c>
      <c r="L50" s="70">
        <f>AGO!F50</f>
        <v>0</v>
      </c>
      <c r="M50" s="70">
        <f>SET!F50</f>
        <v>0</v>
      </c>
      <c r="N50" s="70">
        <f>OUT!F50</f>
        <v>0</v>
      </c>
      <c r="O50" s="70">
        <f>NOV!F50</f>
        <v>0</v>
      </c>
      <c r="P50" s="70">
        <f>DEZ!F50</f>
        <v>0</v>
      </c>
      <c r="Q50" s="70">
        <f t="shared" ref="Q50:Q58" si="6">SUM(E50:P50)</f>
        <v>0</v>
      </c>
      <c r="R50" s="106"/>
      <c r="S50" s="6"/>
    </row>
    <row r="51" spans="1:19" ht="14.25">
      <c r="A51" s="1"/>
      <c r="B51" s="98"/>
      <c r="C51" s="5"/>
      <c r="D51" s="2" t="s">
        <v>25</v>
      </c>
      <c r="E51" s="7">
        <f>JAN!F51</f>
        <v>0</v>
      </c>
      <c r="F51" s="7">
        <f>FEV!F51</f>
        <v>0</v>
      </c>
      <c r="G51" s="70">
        <f>MAR!F51</f>
        <v>0</v>
      </c>
      <c r="H51" s="70">
        <f>ABR!F51</f>
        <v>0</v>
      </c>
      <c r="I51" s="70">
        <f>MAI!F51</f>
        <v>0</v>
      </c>
      <c r="J51" s="70">
        <f>JUN!F51</f>
        <v>0</v>
      </c>
      <c r="K51" s="70">
        <f>JUL!F51</f>
        <v>0</v>
      </c>
      <c r="L51" s="70">
        <f>AGO!F51</f>
        <v>0</v>
      </c>
      <c r="M51" s="70">
        <f>SET!F51</f>
        <v>0</v>
      </c>
      <c r="N51" s="70">
        <f>OUT!F51</f>
        <v>0</v>
      </c>
      <c r="O51" s="70">
        <f>NOV!F51</f>
        <v>0</v>
      </c>
      <c r="P51" s="70">
        <f>DEZ!F51</f>
        <v>0</v>
      </c>
      <c r="Q51" s="71">
        <f t="shared" si="6"/>
        <v>0</v>
      </c>
      <c r="R51" s="106"/>
      <c r="S51" s="6"/>
    </row>
    <row r="52" spans="1:19" ht="14.25">
      <c r="A52" s="1"/>
      <c r="B52" s="98"/>
      <c r="C52" s="5"/>
      <c r="D52" s="2" t="s">
        <v>26</v>
      </c>
      <c r="E52" s="7">
        <f>JAN!F52</f>
        <v>0</v>
      </c>
      <c r="F52" s="7">
        <f>FEV!F52</f>
        <v>0</v>
      </c>
      <c r="G52" s="70">
        <f>MAR!F52</f>
        <v>0</v>
      </c>
      <c r="H52" s="70">
        <f>ABR!F52</f>
        <v>0</v>
      </c>
      <c r="I52" s="70">
        <f>MAI!F52</f>
        <v>0</v>
      </c>
      <c r="J52" s="70">
        <f>JUN!F52</f>
        <v>0</v>
      </c>
      <c r="K52" s="70">
        <f>JUL!F52</f>
        <v>0</v>
      </c>
      <c r="L52" s="70">
        <f>AGO!F52</f>
        <v>0</v>
      </c>
      <c r="M52" s="70">
        <f>SET!F52</f>
        <v>0</v>
      </c>
      <c r="N52" s="70">
        <f>OUT!F52</f>
        <v>0</v>
      </c>
      <c r="O52" s="70">
        <f>NOV!F52</f>
        <v>0</v>
      </c>
      <c r="P52" s="70">
        <f>DEZ!F52</f>
        <v>0</v>
      </c>
      <c r="Q52" s="71">
        <f t="shared" si="6"/>
        <v>0</v>
      </c>
      <c r="R52" s="106"/>
      <c r="S52" s="6"/>
    </row>
    <row r="53" spans="1:19" ht="14.25">
      <c r="A53" s="1"/>
      <c r="B53" s="98"/>
      <c r="C53" s="5"/>
      <c r="D53" s="2" t="s">
        <v>27</v>
      </c>
      <c r="E53" s="7">
        <f>JAN!F53</f>
        <v>0</v>
      </c>
      <c r="F53" s="7">
        <f>FEV!F53</f>
        <v>0</v>
      </c>
      <c r="G53" s="70">
        <f>MAR!F53</f>
        <v>0</v>
      </c>
      <c r="H53" s="70">
        <f>ABR!F53</f>
        <v>0</v>
      </c>
      <c r="I53" s="70">
        <f>MAI!F53</f>
        <v>0</v>
      </c>
      <c r="J53" s="70">
        <f>JUN!F53</f>
        <v>0</v>
      </c>
      <c r="K53" s="70">
        <f>JUL!F53</f>
        <v>0</v>
      </c>
      <c r="L53" s="70">
        <f>AGO!F53</f>
        <v>0</v>
      </c>
      <c r="M53" s="70">
        <f>SET!F53</f>
        <v>0</v>
      </c>
      <c r="N53" s="70">
        <f>OUT!F53</f>
        <v>0</v>
      </c>
      <c r="O53" s="70">
        <f>NOV!F53</f>
        <v>0</v>
      </c>
      <c r="P53" s="70">
        <f>DEZ!F53</f>
        <v>0</v>
      </c>
      <c r="Q53" s="71">
        <f t="shared" si="6"/>
        <v>0</v>
      </c>
      <c r="R53" s="106"/>
      <c r="S53" s="6"/>
    </row>
    <row r="54" spans="1:19" ht="14.25">
      <c r="A54" s="1"/>
      <c r="B54" s="98"/>
      <c r="C54" s="5"/>
      <c r="D54" s="2" t="s">
        <v>72</v>
      </c>
      <c r="E54" s="7">
        <f>JAN!F54</f>
        <v>0</v>
      </c>
      <c r="F54" s="7">
        <f>FEV!F54</f>
        <v>0</v>
      </c>
      <c r="G54" s="70">
        <f>MAR!F54</f>
        <v>0</v>
      </c>
      <c r="H54" s="70">
        <f>ABR!F54</f>
        <v>0</v>
      </c>
      <c r="I54" s="70">
        <f>MAI!F54</f>
        <v>0</v>
      </c>
      <c r="J54" s="70">
        <f>JUN!F54</f>
        <v>0</v>
      </c>
      <c r="K54" s="70">
        <f>JUL!F54</f>
        <v>0</v>
      </c>
      <c r="L54" s="70">
        <f>AGO!F54</f>
        <v>0</v>
      </c>
      <c r="M54" s="70">
        <f>SET!F54</f>
        <v>0</v>
      </c>
      <c r="N54" s="70">
        <f>OUT!F54</f>
        <v>0</v>
      </c>
      <c r="O54" s="70">
        <f>NOV!F54</f>
        <v>0</v>
      </c>
      <c r="P54" s="70">
        <f>DEZ!F54</f>
        <v>0</v>
      </c>
      <c r="Q54" s="71">
        <f t="shared" si="6"/>
        <v>0</v>
      </c>
      <c r="R54" s="106"/>
      <c r="S54" s="6"/>
    </row>
    <row r="55" spans="1:19" ht="14.25">
      <c r="A55" s="1"/>
      <c r="B55" s="98"/>
      <c r="C55" s="5"/>
      <c r="D55" s="2" t="s">
        <v>28</v>
      </c>
      <c r="E55" s="7">
        <f>JAN!F55</f>
        <v>0</v>
      </c>
      <c r="F55" s="7">
        <f>FEV!F55</f>
        <v>0</v>
      </c>
      <c r="G55" s="70">
        <f>MAR!F55</f>
        <v>0</v>
      </c>
      <c r="H55" s="70">
        <f>ABR!F55</f>
        <v>0</v>
      </c>
      <c r="I55" s="70">
        <f>MAI!F55</f>
        <v>0</v>
      </c>
      <c r="J55" s="70">
        <f>JUN!F55</f>
        <v>0</v>
      </c>
      <c r="K55" s="70">
        <f>JUL!F55</f>
        <v>0</v>
      </c>
      <c r="L55" s="70">
        <f>AGO!F55</f>
        <v>0</v>
      </c>
      <c r="M55" s="70">
        <f>SET!F55</f>
        <v>0</v>
      </c>
      <c r="N55" s="70">
        <f>OUT!F55</f>
        <v>0</v>
      </c>
      <c r="O55" s="70">
        <f>NOV!F55</f>
        <v>0</v>
      </c>
      <c r="P55" s="70">
        <f>DEZ!F55</f>
        <v>0</v>
      </c>
      <c r="Q55" s="71">
        <f t="shared" si="6"/>
        <v>0</v>
      </c>
      <c r="R55" s="106"/>
      <c r="S55" s="6"/>
    </row>
    <row r="56" spans="1:19" ht="14.25">
      <c r="A56" s="1"/>
      <c r="B56" s="98"/>
      <c r="C56" s="5"/>
      <c r="D56" s="2" t="s">
        <v>29</v>
      </c>
      <c r="E56" s="7">
        <f>JAN!F56</f>
        <v>0</v>
      </c>
      <c r="F56" s="7">
        <f>FEV!F56</f>
        <v>0</v>
      </c>
      <c r="G56" s="70">
        <f>MAR!F56</f>
        <v>0</v>
      </c>
      <c r="H56" s="70">
        <f>ABR!F56</f>
        <v>0</v>
      </c>
      <c r="I56" s="70">
        <f>MAI!F56</f>
        <v>0</v>
      </c>
      <c r="J56" s="70">
        <f>JUN!F56</f>
        <v>0</v>
      </c>
      <c r="K56" s="70">
        <f>JUL!F56</f>
        <v>0</v>
      </c>
      <c r="L56" s="70">
        <f>AGO!F56</f>
        <v>0</v>
      </c>
      <c r="M56" s="70">
        <f>SET!F56</f>
        <v>0</v>
      </c>
      <c r="N56" s="70">
        <f>OUT!F56</f>
        <v>0</v>
      </c>
      <c r="O56" s="70">
        <f>NOV!F56</f>
        <v>0</v>
      </c>
      <c r="P56" s="70">
        <f>DEZ!F56</f>
        <v>0</v>
      </c>
      <c r="Q56" s="71">
        <f t="shared" si="6"/>
        <v>0</v>
      </c>
      <c r="R56" s="106"/>
      <c r="S56" s="6"/>
    </row>
    <row r="57" spans="1:19" ht="14.25">
      <c r="A57" s="1"/>
      <c r="B57" s="98"/>
      <c r="C57" s="5"/>
      <c r="D57" s="2" t="s">
        <v>30</v>
      </c>
      <c r="E57" s="7">
        <f>JAN!F57</f>
        <v>0</v>
      </c>
      <c r="F57" s="7">
        <f>FEV!F57</f>
        <v>0</v>
      </c>
      <c r="G57" s="70">
        <f>MAR!F57</f>
        <v>0</v>
      </c>
      <c r="H57" s="70">
        <f>ABR!F57</f>
        <v>0</v>
      </c>
      <c r="I57" s="70">
        <f>MAI!F57</f>
        <v>0</v>
      </c>
      <c r="J57" s="70">
        <f>JUN!F57</f>
        <v>0</v>
      </c>
      <c r="K57" s="70">
        <f>JUL!F57</f>
        <v>0</v>
      </c>
      <c r="L57" s="70">
        <f>AGO!F57</f>
        <v>0</v>
      </c>
      <c r="M57" s="70">
        <f>SET!F57</f>
        <v>0</v>
      </c>
      <c r="N57" s="70">
        <f>OUT!F57</f>
        <v>0</v>
      </c>
      <c r="O57" s="70">
        <f>NOV!F57</f>
        <v>0</v>
      </c>
      <c r="P57" s="70">
        <f>DEZ!F57</f>
        <v>0</v>
      </c>
      <c r="Q57" s="71">
        <f t="shared" si="6"/>
        <v>0</v>
      </c>
      <c r="R57" s="106"/>
      <c r="S57" s="6"/>
    </row>
    <row r="58" spans="1:19" ht="14.25">
      <c r="A58" s="1"/>
      <c r="B58" s="98"/>
      <c r="C58" s="5"/>
      <c r="D58" s="2" t="s">
        <v>5</v>
      </c>
      <c r="E58" s="7">
        <f>JAN!F58</f>
        <v>0</v>
      </c>
      <c r="F58" s="7">
        <f>FEV!F58</f>
        <v>0</v>
      </c>
      <c r="G58" s="70">
        <f>MAR!F58</f>
        <v>0</v>
      </c>
      <c r="H58" s="70">
        <f>ABR!F58</f>
        <v>0</v>
      </c>
      <c r="I58" s="70">
        <f>MAI!F58</f>
        <v>0</v>
      </c>
      <c r="J58" s="70">
        <f>JUN!F58</f>
        <v>0</v>
      </c>
      <c r="K58" s="70">
        <f>JUL!F58</f>
        <v>0</v>
      </c>
      <c r="L58" s="70">
        <f>AGO!F58</f>
        <v>0</v>
      </c>
      <c r="M58" s="70">
        <f>SET!F58</f>
        <v>0</v>
      </c>
      <c r="N58" s="70">
        <f>OUT!F58</f>
        <v>0</v>
      </c>
      <c r="O58" s="70">
        <f>NOV!F58</f>
        <v>0</v>
      </c>
      <c r="P58" s="70">
        <f>DEZ!F58</f>
        <v>0</v>
      </c>
      <c r="Q58" s="71">
        <f t="shared" si="6"/>
        <v>0</v>
      </c>
      <c r="R58" s="106"/>
      <c r="S58" s="6"/>
    </row>
    <row r="59" spans="1:19" ht="14.25">
      <c r="A59" s="1"/>
      <c r="B59" s="98"/>
      <c r="C59" s="5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106"/>
      <c r="S59" s="6"/>
    </row>
    <row r="60" spans="1:1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">
        <f t="shared" ref="G60:P60" si="7">SUM(G50:G58)</f>
        <v>0</v>
      </c>
      <c r="H60" s="7">
        <f t="shared" si="7"/>
        <v>0</v>
      </c>
      <c r="I60" s="7">
        <f t="shared" si="7"/>
        <v>0</v>
      </c>
      <c r="J60" s="7">
        <f t="shared" si="7"/>
        <v>0</v>
      </c>
      <c r="K60" s="7">
        <f t="shared" si="7"/>
        <v>0</v>
      </c>
      <c r="L60" s="7">
        <f t="shared" si="7"/>
        <v>0</v>
      </c>
      <c r="M60" s="7">
        <f t="shared" si="7"/>
        <v>0</v>
      </c>
      <c r="N60" s="7">
        <f t="shared" si="7"/>
        <v>0</v>
      </c>
      <c r="O60" s="7">
        <f t="shared" si="7"/>
        <v>0</v>
      </c>
      <c r="P60" s="7">
        <f t="shared" si="7"/>
        <v>0</v>
      </c>
      <c r="Q60" s="70">
        <f>SUM(Q50:Q58)</f>
        <v>0</v>
      </c>
      <c r="R60" s="106"/>
      <c r="S60" s="6"/>
    </row>
    <row r="61" spans="1:19" ht="15.75">
      <c r="A61" s="1"/>
      <c r="B61" s="97"/>
      <c r="C61" s="9"/>
      <c r="D61" s="2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"/>
      <c r="R61" s="105"/>
      <c r="S61" s="1"/>
    </row>
    <row r="62" spans="1:19" ht="15.75">
      <c r="A62" s="1"/>
      <c r="B62" s="97"/>
      <c r="C62" s="146"/>
      <c r="D62" s="147" t="s">
        <v>31</v>
      </c>
      <c r="E62" s="149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2"/>
      <c r="R62" s="105"/>
      <c r="S62" s="1"/>
    </row>
    <row r="63" spans="1:19">
      <c r="A63" s="1"/>
      <c r="B63" s="98"/>
      <c r="C63" s="5"/>
      <c r="D63" s="232" t="s">
        <v>82</v>
      </c>
      <c r="E63" s="232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4"/>
      <c r="R63" s="106"/>
      <c r="S63" s="6"/>
    </row>
    <row r="64" spans="1:19">
      <c r="A64" s="1"/>
      <c r="B64" s="97"/>
      <c r="C64" s="9"/>
      <c r="D64" s="12"/>
      <c r="E64" s="15" t="str">
        <f>E49</f>
        <v>JAN</v>
      </c>
      <c r="F64" s="15" t="str">
        <f t="shared" ref="F64:Q64" si="8">F49</f>
        <v xml:space="preserve">FEV </v>
      </c>
      <c r="G64" s="15" t="str">
        <f t="shared" si="8"/>
        <v>MAR</v>
      </c>
      <c r="H64" s="15" t="str">
        <f t="shared" si="8"/>
        <v>ABR</v>
      </c>
      <c r="I64" s="15" t="str">
        <f t="shared" si="8"/>
        <v>MAI</v>
      </c>
      <c r="J64" s="15" t="str">
        <f t="shared" si="8"/>
        <v>JUN</v>
      </c>
      <c r="K64" s="15" t="str">
        <f t="shared" si="8"/>
        <v>JUL</v>
      </c>
      <c r="L64" s="15" t="str">
        <f t="shared" si="8"/>
        <v>AGO</v>
      </c>
      <c r="M64" s="15" t="str">
        <f t="shared" si="8"/>
        <v>SET</v>
      </c>
      <c r="N64" s="15" t="str">
        <f t="shared" si="8"/>
        <v>OUT</v>
      </c>
      <c r="O64" s="15" t="str">
        <f t="shared" si="8"/>
        <v>NOV</v>
      </c>
      <c r="P64" s="15" t="str">
        <f t="shared" si="8"/>
        <v>DEZ</v>
      </c>
      <c r="Q64" s="15" t="str">
        <f t="shared" si="8"/>
        <v>Total</v>
      </c>
      <c r="R64" s="105"/>
      <c r="S64" s="1"/>
    </row>
    <row r="65" spans="1:19" ht="14.25">
      <c r="A65" s="1"/>
      <c r="B65" s="98"/>
      <c r="C65" s="5"/>
      <c r="D65" s="2" t="s">
        <v>32</v>
      </c>
      <c r="E65" s="7">
        <f>JAN!F65</f>
        <v>0</v>
      </c>
      <c r="F65" s="7">
        <f>FEV!F65</f>
        <v>0</v>
      </c>
      <c r="G65" s="70">
        <f>MAR!F65</f>
        <v>0</v>
      </c>
      <c r="H65" s="70">
        <f>ABR!F65</f>
        <v>0</v>
      </c>
      <c r="I65" s="70">
        <f>MAI!F65</f>
        <v>0</v>
      </c>
      <c r="J65" s="70">
        <f>JUN!F65</f>
        <v>0</v>
      </c>
      <c r="K65" s="70">
        <f>JUL!F65</f>
        <v>0</v>
      </c>
      <c r="L65" s="70">
        <f>AGO!F65</f>
        <v>0</v>
      </c>
      <c r="M65" s="70">
        <f>SET!F65</f>
        <v>0</v>
      </c>
      <c r="N65" s="70">
        <f>OUT!F65</f>
        <v>0</v>
      </c>
      <c r="O65" s="70">
        <f>NOV!F65</f>
        <v>0</v>
      </c>
      <c r="P65" s="70">
        <f>DEZ!F65</f>
        <v>0</v>
      </c>
      <c r="Q65" s="70">
        <f t="shared" ref="Q65:Q70" si="9">SUM(E65:P65)</f>
        <v>0</v>
      </c>
      <c r="R65" s="106"/>
      <c r="S65" s="6"/>
    </row>
    <row r="66" spans="1:19" ht="14.25">
      <c r="A66" s="1"/>
      <c r="B66" s="98"/>
      <c r="C66" s="5"/>
      <c r="D66" s="2" t="s">
        <v>33</v>
      </c>
      <c r="E66" s="7">
        <f>JAN!F66</f>
        <v>0</v>
      </c>
      <c r="F66" s="7">
        <f>FEV!F66</f>
        <v>0</v>
      </c>
      <c r="G66" s="70">
        <f>MAR!F66</f>
        <v>0</v>
      </c>
      <c r="H66" s="70">
        <f>ABR!F66</f>
        <v>0</v>
      </c>
      <c r="I66" s="70">
        <f>MAI!F66</f>
        <v>0</v>
      </c>
      <c r="J66" s="70">
        <f>JUN!F66</f>
        <v>0</v>
      </c>
      <c r="K66" s="70">
        <f>JUL!F66</f>
        <v>0</v>
      </c>
      <c r="L66" s="70">
        <f>AGO!F66</f>
        <v>0</v>
      </c>
      <c r="M66" s="70">
        <f>SET!F66</f>
        <v>0</v>
      </c>
      <c r="N66" s="70">
        <f>OUT!F66</f>
        <v>0</v>
      </c>
      <c r="O66" s="70">
        <f>NOV!F66</f>
        <v>0</v>
      </c>
      <c r="P66" s="70">
        <f>DEZ!F66</f>
        <v>0</v>
      </c>
      <c r="Q66" s="71">
        <f t="shared" si="9"/>
        <v>0</v>
      </c>
      <c r="R66" s="106"/>
      <c r="S66" s="6"/>
    </row>
    <row r="67" spans="1:19" ht="14.25">
      <c r="A67" s="1"/>
      <c r="B67" s="98"/>
      <c r="C67" s="5"/>
      <c r="D67" s="2" t="s">
        <v>34</v>
      </c>
      <c r="E67" s="7">
        <f>JAN!F67</f>
        <v>0</v>
      </c>
      <c r="F67" s="7">
        <f>FEV!F67</f>
        <v>0</v>
      </c>
      <c r="G67" s="70">
        <f>MAR!F67</f>
        <v>0</v>
      </c>
      <c r="H67" s="70">
        <f>ABR!F67</f>
        <v>0</v>
      </c>
      <c r="I67" s="70">
        <f>MAI!F67</f>
        <v>0</v>
      </c>
      <c r="J67" s="70">
        <f>JUN!F67</f>
        <v>0</v>
      </c>
      <c r="K67" s="70">
        <f>JUL!F67</f>
        <v>0</v>
      </c>
      <c r="L67" s="70">
        <f>AGO!F67</f>
        <v>0</v>
      </c>
      <c r="M67" s="70">
        <f>SET!F67</f>
        <v>0</v>
      </c>
      <c r="N67" s="70">
        <f>OUT!F67</f>
        <v>0</v>
      </c>
      <c r="O67" s="70">
        <f>NOV!F67</f>
        <v>0</v>
      </c>
      <c r="P67" s="70">
        <f>DEZ!F67</f>
        <v>0</v>
      </c>
      <c r="Q67" s="71">
        <f t="shared" si="9"/>
        <v>0</v>
      </c>
      <c r="R67" s="106"/>
      <c r="S67" s="6"/>
    </row>
    <row r="68" spans="1:19" ht="14.25">
      <c r="A68" s="1"/>
      <c r="B68" s="98"/>
      <c r="C68" s="5"/>
      <c r="D68" s="2" t="s">
        <v>35</v>
      </c>
      <c r="E68" s="7">
        <f>JAN!F68</f>
        <v>0</v>
      </c>
      <c r="F68" s="7">
        <f>FEV!F68</f>
        <v>0</v>
      </c>
      <c r="G68" s="70">
        <f>MAR!F68</f>
        <v>0</v>
      </c>
      <c r="H68" s="70">
        <f>ABR!F68</f>
        <v>0</v>
      </c>
      <c r="I68" s="70">
        <f>MAI!F68</f>
        <v>0</v>
      </c>
      <c r="J68" s="70">
        <f>JUN!F68</f>
        <v>0</v>
      </c>
      <c r="K68" s="70">
        <f>JUL!F68</f>
        <v>0</v>
      </c>
      <c r="L68" s="70">
        <f>AGO!F68</f>
        <v>0</v>
      </c>
      <c r="M68" s="70">
        <f>SET!F68</f>
        <v>0</v>
      </c>
      <c r="N68" s="70">
        <f>OUT!F68</f>
        <v>0</v>
      </c>
      <c r="O68" s="70">
        <f>NOV!F68</f>
        <v>0</v>
      </c>
      <c r="P68" s="70">
        <f>DEZ!F68</f>
        <v>0</v>
      </c>
      <c r="Q68" s="71">
        <f t="shared" si="9"/>
        <v>0</v>
      </c>
      <c r="R68" s="106"/>
      <c r="S68" s="6"/>
    </row>
    <row r="69" spans="1:19" ht="14.25">
      <c r="A69" s="1"/>
      <c r="B69" s="98"/>
      <c r="C69" s="5"/>
      <c r="D69" s="2" t="s">
        <v>36</v>
      </c>
      <c r="E69" s="7">
        <f>JAN!F69</f>
        <v>0</v>
      </c>
      <c r="F69" s="7">
        <f>FEV!F69</f>
        <v>0</v>
      </c>
      <c r="G69" s="70">
        <f>MAR!F69</f>
        <v>0</v>
      </c>
      <c r="H69" s="70">
        <f>ABR!F69</f>
        <v>0</v>
      </c>
      <c r="I69" s="70">
        <f>MAI!F69</f>
        <v>0</v>
      </c>
      <c r="J69" s="70">
        <f>JUN!F69</f>
        <v>0</v>
      </c>
      <c r="K69" s="70">
        <f>JUL!F69</f>
        <v>0</v>
      </c>
      <c r="L69" s="70">
        <f>AGO!F69</f>
        <v>0</v>
      </c>
      <c r="M69" s="70">
        <f>SET!F69</f>
        <v>0</v>
      </c>
      <c r="N69" s="70">
        <f>OUT!F69</f>
        <v>0</v>
      </c>
      <c r="O69" s="70">
        <f>NOV!F69</f>
        <v>0</v>
      </c>
      <c r="P69" s="70">
        <f>DEZ!F69</f>
        <v>0</v>
      </c>
      <c r="Q69" s="71">
        <f t="shared" si="9"/>
        <v>0</v>
      </c>
      <c r="R69" s="106"/>
      <c r="S69" s="6"/>
    </row>
    <row r="70" spans="1:19" ht="14.25">
      <c r="A70" s="1"/>
      <c r="B70" s="98"/>
      <c r="C70" s="5"/>
      <c r="D70" s="2" t="s">
        <v>5</v>
      </c>
      <c r="E70" s="7">
        <f>JAN!F70</f>
        <v>0</v>
      </c>
      <c r="F70" s="7">
        <f>FEV!F70</f>
        <v>0</v>
      </c>
      <c r="G70" s="70">
        <f>MAR!F70</f>
        <v>0</v>
      </c>
      <c r="H70" s="70">
        <f>ABR!F70</f>
        <v>0</v>
      </c>
      <c r="I70" s="70">
        <f>MAI!F70</f>
        <v>0</v>
      </c>
      <c r="J70" s="70">
        <f>JUN!F70</f>
        <v>0</v>
      </c>
      <c r="K70" s="70">
        <f>JUL!F70</f>
        <v>0</v>
      </c>
      <c r="L70" s="70">
        <f>AGO!F70</f>
        <v>0</v>
      </c>
      <c r="M70" s="70">
        <f>SET!F70</f>
        <v>0</v>
      </c>
      <c r="N70" s="70">
        <f>OUT!F70</f>
        <v>0</v>
      </c>
      <c r="O70" s="70">
        <f>NOV!F70</f>
        <v>0</v>
      </c>
      <c r="P70" s="70">
        <f>DEZ!F70</f>
        <v>0</v>
      </c>
      <c r="Q70" s="71">
        <f t="shared" si="9"/>
        <v>0</v>
      </c>
      <c r="R70" s="106"/>
      <c r="S70" s="6"/>
    </row>
    <row r="71" spans="1:19" ht="14.25">
      <c r="A71" s="1"/>
      <c r="B71" s="98"/>
      <c r="C71" s="5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106"/>
      <c r="S71" s="6"/>
    </row>
    <row r="72" spans="1:1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">
        <f t="shared" ref="G72:P72" si="10">SUM(G65:G70)</f>
        <v>0</v>
      </c>
      <c r="H72" s="7">
        <f t="shared" si="10"/>
        <v>0</v>
      </c>
      <c r="I72" s="7">
        <f t="shared" si="10"/>
        <v>0</v>
      </c>
      <c r="J72" s="7">
        <f t="shared" si="10"/>
        <v>0</v>
      </c>
      <c r="K72" s="7">
        <f t="shared" si="10"/>
        <v>0</v>
      </c>
      <c r="L72" s="7">
        <f t="shared" si="10"/>
        <v>0</v>
      </c>
      <c r="M72" s="7">
        <f t="shared" si="10"/>
        <v>0</v>
      </c>
      <c r="N72" s="7">
        <f t="shared" si="10"/>
        <v>0</v>
      </c>
      <c r="O72" s="7">
        <f t="shared" si="10"/>
        <v>0</v>
      </c>
      <c r="P72" s="7">
        <f t="shared" si="10"/>
        <v>0</v>
      </c>
      <c r="Q72" s="70">
        <f>SUM(Q65:Q70)</f>
        <v>0</v>
      </c>
      <c r="R72" s="106"/>
      <c r="S72" s="6"/>
    </row>
    <row r="73" spans="1:19">
      <c r="A73" s="1"/>
      <c r="B73" s="98"/>
      <c r="C73" s="5"/>
      <c r="R73" s="106"/>
      <c r="S73" s="6"/>
    </row>
    <row r="74" spans="1:19" ht="15">
      <c r="B74" s="97"/>
      <c r="C74" s="9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05"/>
    </row>
    <row r="75" spans="1:1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5">
        <f>G45+G60+G72+G23</f>
        <v>0</v>
      </c>
      <c r="H75" s="115">
        <f>H45+H60+H72+H23</f>
        <v>0</v>
      </c>
      <c r="I75" s="115">
        <f>I45+I60+I72+I23</f>
        <v>0</v>
      </c>
      <c r="J75" s="115">
        <f>J45+J60+J72+J23</f>
        <v>0</v>
      </c>
      <c r="K75" s="115">
        <f>K45+K60+K72+K23</f>
        <v>0</v>
      </c>
      <c r="L75" s="115">
        <f>L45+L60+L72+L23</f>
        <v>0</v>
      </c>
      <c r="M75" s="115">
        <f>M45+M60+M72+M23</f>
        <v>0</v>
      </c>
      <c r="N75" s="115">
        <f>N45+N60+N72+N23</f>
        <v>0</v>
      </c>
      <c r="O75" s="115">
        <f>O45+O60+O72+O23</f>
        <v>0</v>
      </c>
      <c r="P75" s="115">
        <f>P45+P60+P72+P23</f>
        <v>0</v>
      </c>
      <c r="Q75" s="116">
        <f>Q45+Q60+Q72+Q23</f>
        <v>0</v>
      </c>
      <c r="R75" s="105"/>
    </row>
    <row r="76" spans="1:19" ht="16.5" thickBot="1">
      <c r="B76" s="97"/>
      <c r="C76" s="9"/>
      <c r="D76" s="2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  <c r="R76" s="105"/>
    </row>
    <row r="77" spans="1:19" ht="15.75">
      <c r="B77" s="97"/>
      <c r="C77" s="107"/>
      <c r="D77" s="108"/>
      <c r="E77" s="109" t="str">
        <f>E16</f>
        <v>JAN</v>
      </c>
      <c r="F77" s="109" t="str">
        <f>F16</f>
        <v xml:space="preserve">FEV </v>
      </c>
      <c r="G77" s="109" t="str">
        <f>G16</f>
        <v>MAR</v>
      </c>
      <c r="H77" s="109" t="str">
        <f>H16</f>
        <v>ABR</v>
      </c>
      <c r="I77" s="109" t="str">
        <f>I16</f>
        <v>MAI</v>
      </c>
      <c r="J77" s="109" t="str">
        <f>J16</f>
        <v>JUN</v>
      </c>
      <c r="K77" s="109" t="str">
        <f>K16</f>
        <v>JUL</v>
      </c>
      <c r="L77" s="109" t="str">
        <f>L16</f>
        <v>AGO</v>
      </c>
      <c r="M77" s="109" t="str">
        <f>M16</f>
        <v>SET</v>
      </c>
      <c r="N77" s="109" t="str">
        <f>N16</f>
        <v>OUT</v>
      </c>
      <c r="O77" s="109" t="str">
        <f>O16</f>
        <v>NOV</v>
      </c>
      <c r="P77" s="109" t="str">
        <f>P16</f>
        <v>DEZ</v>
      </c>
      <c r="Q77" s="109" t="str">
        <f>Q16</f>
        <v>Total</v>
      </c>
      <c r="R77" s="105"/>
    </row>
    <row r="78" spans="1:19">
      <c r="B78" s="97"/>
      <c r="C78" s="110"/>
      <c r="D78" s="111"/>
      <c r="E78" s="112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2"/>
      <c r="R78" s="105"/>
    </row>
    <row r="79" spans="1:1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5">
        <f t="shared" ref="G79:P79" si="11">G12</f>
        <v>0</v>
      </c>
      <c r="H79" s="115">
        <f t="shared" si="11"/>
        <v>0</v>
      </c>
      <c r="I79" s="115">
        <f t="shared" si="11"/>
        <v>0</v>
      </c>
      <c r="J79" s="115">
        <f t="shared" si="11"/>
        <v>0</v>
      </c>
      <c r="K79" s="115">
        <f t="shared" si="11"/>
        <v>0</v>
      </c>
      <c r="L79" s="115">
        <f t="shared" si="11"/>
        <v>0</v>
      </c>
      <c r="M79" s="115">
        <f t="shared" si="11"/>
        <v>0</v>
      </c>
      <c r="N79" s="115">
        <f t="shared" si="11"/>
        <v>0</v>
      </c>
      <c r="O79" s="115">
        <f t="shared" si="11"/>
        <v>0</v>
      </c>
      <c r="P79" s="115">
        <f t="shared" si="11"/>
        <v>0</v>
      </c>
      <c r="Q79" s="116">
        <f>SUM(E79:P79)</f>
        <v>0</v>
      </c>
      <c r="R79" s="105"/>
    </row>
    <row r="80" spans="1:19" ht="15">
      <c r="B80" s="97"/>
      <c r="C80" s="110"/>
      <c r="D80" s="114" t="s">
        <v>37</v>
      </c>
      <c r="E80" s="115">
        <f>E75</f>
        <v>0</v>
      </c>
      <c r="F80" s="115">
        <f t="shared" ref="F80:P80" si="12">F75</f>
        <v>0</v>
      </c>
      <c r="G80" s="115">
        <f t="shared" si="12"/>
        <v>0</v>
      </c>
      <c r="H80" s="115">
        <f t="shared" si="12"/>
        <v>0</v>
      </c>
      <c r="I80" s="115">
        <f t="shared" si="12"/>
        <v>0</v>
      </c>
      <c r="J80" s="115">
        <f t="shared" si="12"/>
        <v>0</v>
      </c>
      <c r="K80" s="115">
        <f t="shared" si="12"/>
        <v>0</v>
      </c>
      <c r="L80" s="115">
        <f t="shared" si="12"/>
        <v>0</v>
      </c>
      <c r="M80" s="115">
        <f t="shared" si="12"/>
        <v>0</v>
      </c>
      <c r="N80" s="115">
        <f t="shared" si="12"/>
        <v>0</v>
      </c>
      <c r="O80" s="115">
        <f t="shared" si="12"/>
        <v>0</v>
      </c>
      <c r="P80" s="115">
        <f t="shared" si="12"/>
        <v>0</v>
      </c>
      <c r="Q80" s="116">
        <f>SUM(E80:P80)</f>
        <v>0</v>
      </c>
      <c r="R80" s="105"/>
    </row>
    <row r="81" spans="2:18" ht="14.25">
      <c r="B81" s="97"/>
      <c r="C81" s="110"/>
      <c r="D81" s="117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05"/>
    </row>
    <row r="82" spans="2:1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5">
        <f t="shared" ref="G82:P82" si="13">G79-G80</f>
        <v>0</v>
      </c>
      <c r="H82" s="115">
        <f t="shared" si="13"/>
        <v>0</v>
      </c>
      <c r="I82" s="115">
        <f t="shared" si="13"/>
        <v>0</v>
      </c>
      <c r="J82" s="115">
        <f t="shared" si="13"/>
        <v>0</v>
      </c>
      <c r="K82" s="115">
        <f t="shared" si="13"/>
        <v>0</v>
      </c>
      <c r="L82" s="115">
        <f t="shared" si="13"/>
        <v>0</v>
      </c>
      <c r="M82" s="115">
        <f t="shared" si="13"/>
        <v>0</v>
      </c>
      <c r="N82" s="115">
        <f t="shared" si="13"/>
        <v>0</v>
      </c>
      <c r="O82" s="115">
        <f t="shared" si="13"/>
        <v>0</v>
      </c>
      <c r="P82" s="115">
        <f t="shared" si="13"/>
        <v>0</v>
      </c>
      <c r="Q82" s="116">
        <f>Q79-Q80</f>
        <v>0</v>
      </c>
      <c r="R82" s="105"/>
    </row>
    <row r="83" spans="2:18" ht="16.5" thickBot="1">
      <c r="B83" s="97"/>
      <c r="C83" s="118"/>
      <c r="D83" s="119"/>
      <c r="E83" s="120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2"/>
      <c r="R83" s="105"/>
    </row>
    <row r="84" spans="2:18" ht="9" customHeight="1">
      <c r="B84" s="99"/>
      <c r="C84" s="100"/>
      <c r="D84" s="101"/>
      <c r="E84" s="102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0"/>
      <c r="R84" s="104"/>
    </row>
    <row r="85" spans="2:18" ht="15.75">
      <c r="B85" s="13"/>
      <c r="C85" s="1"/>
      <c r="D85" s="2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  <c r="R85" s="13"/>
    </row>
  </sheetData>
  <mergeCells count="6">
    <mergeCell ref="D15:Q15"/>
    <mergeCell ref="C3:Q3"/>
    <mergeCell ref="E4:Q4"/>
    <mergeCell ref="D26:F26"/>
    <mergeCell ref="D48:Q48"/>
    <mergeCell ref="D63:Q63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I85"/>
  <sheetViews>
    <sheetView showGridLines="0" topLeftCell="A10" workbookViewId="0">
      <selection activeCell="L18" sqref="L18"/>
    </sheetView>
  </sheetViews>
  <sheetFormatPr defaultRowHeight="15.75"/>
  <cols>
    <col min="1" max="1" width="4.140625" style="1" customWidth="1"/>
    <col min="2" max="2" width="1.28515625" style="1" customWidth="1"/>
    <col min="3" max="3" width="1.140625" style="1" customWidth="1"/>
    <col min="4" max="4" width="32.7109375" style="2" customWidth="1"/>
    <col min="5" max="5" width="11.7109375" style="3" customWidth="1"/>
    <col min="6" max="6" width="10.28515625" style="4" customWidth="1"/>
    <col min="7" max="7" width="9.7109375" style="1" bestFit="1" customWidth="1"/>
    <col min="8" max="8" width="1.28515625" style="1" customWidth="1"/>
    <col min="9" max="9" width="9.140625" style="1" customWidth="1"/>
    <col min="10" max="13" width="9.140625" style="1"/>
    <col min="14" max="14" width="9.140625" style="1" customWidth="1"/>
    <col min="15" max="16384" width="9.140625" style="1"/>
  </cols>
  <sheetData>
    <row r="2" spans="1:9" ht="7.5" customHeight="1">
      <c r="B2" s="91"/>
      <c r="C2" s="92"/>
      <c r="D2" s="93"/>
      <c r="E2" s="94"/>
      <c r="F2" s="95"/>
      <c r="G2" s="92"/>
      <c r="H2" s="96"/>
    </row>
    <row r="3" spans="1:9">
      <c r="B3" s="97"/>
      <c r="C3" s="222" t="s">
        <v>108</v>
      </c>
      <c r="D3" s="222"/>
      <c r="E3" s="222"/>
      <c r="F3" s="222"/>
      <c r="G3" s="223"/>
      <c r="H3" s="105"/>
    </row>
    <row r="4" spans="1:9">
      <c r="B4" s="97"/>
      <c r="C4" s="146"/>
      <c r="D4" s="147" t="s">
        <v>0</v>
      </c>
      <c r="E4" s="235" t="s">
        <v>44</v>
      </c>
      <c r="F4" s="235"/>
      <c r="G4" s="235"/>
      <c r="H4" s="105"/>
    </row>
    <row r="5" spans="1:9" s="6" customFormat="1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s="6" customFormat="1" ht="14.25">
      <c r="A6" s="1"/>
      <c r="B6" s="98"/>
      <c r="C6" s="5"/>
      <c r="D6" s="2" t="s">
        <v>1</v>
      </c>
      <c r="E6" s="7">
        <f>SUM(JAN:DEZ!E6)</f>
        <v>0</v>
      </c>
      <c r="F6" s="7">
        <f>SUM(JAN:DEZ!F6)</f>
        <v>0</v>
      </c>
      <c r="G6" s="70">
        <f>F6-E6</f>
        <v>0</v>
      </c>
      <c r="H6" s="106"/>
    </row>
    <row r="7" spans="1:9" s="6" customFormat="1" ht="14.25">
      <c r="A7" s="1"/>
      <c r="B7" s="98"/>
      <c r="C7" s="5"/>
      <c r="D7" s="2" t="s">
        <v>106</v>
      </c>
      <c r="E7" s="7">
        <f>SUM(JAN:DEZ!E7)</f>
        <v>0</v>
      </c>
      <c r="F7" s="7">
        <f>SUM(JAN:DEZ!F7)</f>
        <v>0</v>
      </c>
      <c r="G7" s="70">
        <f>F7-E7</f>
        <v>0</v>
      </c>
      <c r="H7" s="106"/>
    </row>
    <row r="8" spans="1:9" s="6" customFormat="1" ht="14.25">
      <c r="A8" s="1"/>
      <c r="B8" s="98"/>
      <c r="C8" s="5"/>
      <c r="D8" s="2" t="s">
        <v>3</v>
      </c>
      <c r="E8" s="7">
        <f>SUM(JAN:DEZ!E8)</f>
        <v>0</v>
      </c>
      <c r="F8" s="7">
        <f>SUM(JAN:DEZ!F8)</f>
        <v>0</v>
      </c>
      <c r="G8" s="70">
        <f>F8-E8</f>
        <v>0</v>
      </c>
      <c r="H8" s="106"/>
    </row>
    <row r="9" spans="1:9" s="6" customFormat="1" ht="14.25">
      <c r="A9" s="1"/>
      <c r="B9" s="98"/>
      <c r="C9" s="5"/>
      <c r="D9" s="2" t="s">
        <v>4</v>
      </c>
      <c r="E9" s="7">
        <f>SUM(JAN:DEZ!E9)</f>
        <v>0</v>
      </c>
      <c r="F9" s="7">
        <f>SUM(JAN:DEZ!F9)</f>
        <v>0</v>
      </c>
      <c r="G9" s="70">
        <f>F9-E9</f>
        <v>0</v>
      </c>
      <c r="H9" s="106"/>
    </row>
    <row r="10" spans="1:9" ht="14.25">
      <c r="B10" s="98"/>
      <c r="C10" s="5"/>
      <c r="D10" s="2" t="s">
        <v>5</v>
      </c>
      <c r="E10" s="7">
        <f>SUM(JAN:DEZ!E10)</f>
        <v>0</v>
      </c>
      <c r="F10" s="7">
        <f>SUM(JAN:DEZ!F10)</f>
        <v>0</v>
      </c>
      <c r="G10" s="70">
        <f>F10-E10</f>
        <v>0</v>
      </c>
      <c r="H10" s="106"/>
      <c r="I10" s="6"/>
    </row>
    <row r="11" spans="1:9">
      <c r="B11" s="97"/>
      <c r="C11" s="9"/>
      <c r="H11" s="105"/>
    </row>
    <row r="12" spans="1:9" ht="12.75"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</row>
    <row r="13" spans="1:9">
      <c r="B13" s="97"/>
      <c r="C13" s="9"/>
      <c r="H13" s="105"/>
    </row>
    <row r="14" spans="1:9">
      <c r="B14" s="97"/>
      <c r="C14" s="146"/>
      <c r="D14" s="147" t="s">
        <v>80</v>
      </c>
      <c r="E14" s="149"/>
      <c r="F14" s="150"/>
      <c r="G14" s="152"/>
      <c r="H14" s="105"/>
    </row>
    <row r="15" spans="1:9" ht="12.75">
      <c r="B15" s="97"/>
      <c r="C15" s="9"/>
      <c r="D15" s="230" t="s">
        <v>81</v>
      </c>
      <c r="E15" s="230"/>
      <c r="F15" s="230"/>
      <c r="G15" s="231"/>
      <c r="H15" s="105"/>
    </row>
    <row r="16" spans="1:9" ht="12.75"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</row>
    <row r="17" spans="1:9" ht="14.25">
      <c r="B17" s="98"/>
      <c r="C17" s="5"/>
      <c r="D17" s="2" t="s">
        <v>83</v>
      </c>
      <c r="E17" s="7">
        <f>SUM(JAN:DEZ!E66)</f>
        <v>0</v>
      </c>
      <c r="F17" s="7">
        <f>SUM(JAN:DEZ!F66)</f>
        <v>0</v>
      </c>
      <c r="G17" s="70">
        <f t="shared" ref="G17:G21" si="0">F17-E17</f>
        <v>0</v>
      </c>
      <c r="H17" s="106"/>
    </row>
    <row r="18" spans="1:9" ht="14.25">
      <c r="B18" s="98"/>
      <c r="C18" s="5"/>
      <c r="D18" s="2" t="s">
        <v>84</v>
      </c>
      <c r="E18" s="7">
        <f>SUM(JAN:DEZ!E67)</f>
        <v>0</v>
      </c>
      <c r="F18" s="7">
        <f>SUM(JAN:DEZ!F67)</f>
        <v>0</v>
      </c>
      <c r="G18" s="71">
        <f t="shared" si="0"/>
        <v>0</v>
      </c>
      <c r="H18" s="106"/>
    </row>
    <row r="19" spans="1:9" ht="14.25">
      <c r="B19" s="98"/>
      <c r="C19" s="5"/>
      <c r="D19" s="2" t="s">
        <v>85</v>
      </c>
      <c r="E19" s="7">
        <f>SUM(JAN:DEZ!E68)</f>
        <v>0</v>
      </c>
      <c r="F19" s="7">
        <f>SUM(JAN:DEZ!F68)</f>
        <v>0</v>
      </c>
      <c r="G19" s="71">
        <f t="shared" si="0"/>
        <v>0</v>
      </c>
      <c r="H19" s="106"/>
    </row>
    <row r="20" spans="1:9" ht="14.25">
      <c r="B20" s="98"/>
      <c r="C20" s="5"/>
      <c r="D20" s="2" t="s">
        <v>86</v>
      </c>
      <c r="E20" s="7">
        <f>SUM(JAN:DEZ!E69)</f>
        <v>0</v>
      </c>
      <c r="F20" s="7">
        <f>SUM(JAN:DEZ!F69)</f>
        <v>0</v>
      </c>
      <c r="G20" s="71">
        <f t="shared" si="0"/>
        <v>0</v>
      </c>
      <c r="H20" s="106"/>
    </row>
    <row r="21" spans="1:9" ht="14.25">
      <c r="B21" s="98"/>
      <c r="C21" s="5"/>
      <c r="D21" s="2" t="s">
        <v>87</v>
      </c>
      <c r="E21" s="7">
        <f>SUM(JAN:DEZ!E70)</f>
        <v>0</v>
      </c>
      <c r="F21" s="7">
        <f>SUM(JAN:DEZ!F70)</f>
        <v>0</v>
      </c>
      <c r="G21" s="71">
        <f t="shared" si="0"/>
        <v>0</v>
      </c>
      <c r="H21" s="106"/>
    </row>
    <row r="22" spans="1:9" ht="14.25">
      <c r="B22" s="98"/>
      <c r="C22" s="5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>
      <c r="B24" s="97"/>
      <c r="C24" s="9"/>
      <c r="H24" s="105"/>
    </row>
    <row r="25" spans="1:9" s="6" customFormat="1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 s="6" customFormat="1" ht="12.75">
      <c r="A26" s="1"/>
      <c r="B26" s="97"/>
      <c r="C26" s="9"/>
      <c r="D26" s="240" t="s">
        <v>8</v>
      </c>
      <c r="E26" s="240"/>
      <c r="F26" s="241"/>
      <c r="G26" s="1"/>
      <c r="H26" s="105"/>
      <c r="I26" s="1"/>
    </row>
    <row r="27" spans="1:9" s="6" customFormat="1" ht="12.75">
      <c r="A27" s="1"/>
      <c r="B27" s="98"/>
      <c r="C27" s="5"/>
      <c r="E27" s="15" t="s">
        <v>42</v>
      </c>
      <c r="F27" s="15" t="s">
        <v>43</v>
      </c>
      <c r="G27" s="15" t="s">
        <v>41</v>
      </c>
      <c r="H27" s="106"/>
    </row>
    <row r="28" spans="1:9" s="6" customFormat="1" ht="14.25">
      <c r="A28" s="1"/>
      <c r="B28" s="98"/>
      <c r="C28" s="5"/>
      <c r="D28" s="2" t="s">
        <v>2</v>
      </c>
      <c r="E28" s="7">
        <f>SUM(JAN:DEZ!E17)</f>
        <v>0</v>
      </c>
      <c r="F28" s="7">
        <f>SUM(JAN:DEZ!F17)</f>
        <v>0</v>
      </c>
      <c r="G28" s="70">
        <f t="shared" ref="G28:G43" si="1">F28-E28</f>
        <v>0</v>
      </c>
      <c r="H28" s="106"/>
    </row>
    <row r="29" spans="1:9" s="6" customFormat="1" ht="14.25">
      <c r="A29" s="1"/>
      <c r="B29" s="98"/>
      <c r="C29" s="5"/>
      <c r="D29" s="2" t="s">
        <v>9</v>
      </c>
      <c r="E29" s="8">
        <f>SUM(JAN:DEZ!E18)</f>
        <v>0</v>
      </c>
      <c r="F29" s="8">
        <f>SUM(JAN:DEZ!F18)</f>
        <v>0</v>
      </c>
      <c r="G29" s="71">
        <f t="shared" si="1"/>
        <v>0</v>
      </c>
      <c r="H29" s="106"/>
    </row>
    <row r="30" spans="1:9" s="6" customFormat="1" ht="14.25">
      <c r="A30" s="1"/>
      <c r="B30" s="98"/>
      <c r="C30" s="5"/>
      <c r="D30" s="2" t="s">
        <v>10</v>
      </c>
      <c r="E30" s="8">
        <f>SUM(JAN:DEZ!E19)</f>
        <v>0</v>
      </c>
      <c r="F30" s="8">
        <f>SUM(JAN:DEZ!F19)</f>
        <v>0</v>
      </c>
      <c r="G30" s="71">
        <f t="shared" si="1"/>
        <v>0</v>
      </c>
      <c r="H30" s="106"/>
    </row>
    <row r="31" spans="1:9" s="6" customFormat="1" ht="14.25">
      <c r="A31" s="1"/>
      <c r="B31" s="98"/>
      <c r="C31" s="5"/>
      <c r="D31" s="2" t="s">
        <v>11</v>
      </c>
      <c r="E31" s="8">
        <f>SUM(JAN:DEZ!E20)</f>
        <v>0</v>
      </c>
      <c r="F31" s="8">
        <f>SUM(JAN:DEZ!F20)</f>
        <v>0</v>
      </c>
      <c r="G31" s="71">
        <f t="shared" si="1"/>
        <v>0</v>
      </c>
      <c r="H31" s="106"/>
    </row>
    <row r="32" spans="1:9" s="6" customFormat="1" ht="14.25">
      <c r="A32" s="1"/>
      <c r="B32" s="98"/>
      <c r="C32" s="5"/>
      <c r="D32" s="2" t="s">
        <v>12</v>
      </c>
      <c r="E32" s="8">
        <f>SUM(JAN:DEZ!E21)</f>
        <v>0</v>
      </c>
      <c r="F32" s="8">
        <f>SUM(JAN:DEZ!F21)</f>
        <v>0</v>
      </c>
      <c r="G32" s="71">
        <f t="shared" si="1"/>
        <v>0</v>
      </c>
      <c r="H32" s="106"/>
    </row>
    <row r="33" spans="1:9" s="6" customFormat="1" ht="14.25">
      <c r="A33" s="1"/>
      <c r="B33" s="98"/>
      <c r="C33" s="5"/>
      <c r="D33" s="2" t="s">
        <v>39</v>
      </c>
      <c r="E33" s="7">
        <f>SUM(JAN:DEZ!E22)</f>
        <v>0</v>
      </c>
      <c r="F33" s="7">
        <f>SUM(JAN:DEZ!F22)</f>
        <v>0</v>
      </c>
      <c r="G33" s="71">
        <f t="shared" si="1"/>
        <v>0</v>
      </c>
      <c r="H33" s="106"/>
    </row>
    <row r="34" spans="1:9" s="6" customFormat="1" ht="14.25">
      <c r="A34" s="1"/>
      <c r="B34" s="98"/>
      <c r="C34" s="5"/>
      <c r="D34" s="2" t="s">
        <v>13</v>
      </c>
      <c r="E34" s="8">
        <f>SUM(JAN:DEZ!E23)</f>
        <v>0</v>
      </c>
      <c r="F34" s="8">
        <f>SUM(JAN:DEZ!F23)</f>
        <v>0</v>
      </c>
      <c r="G34" s="71">
        <f t="shared" si="1"/>
        <v>0</v>
      </c>
      <c r="H34" s="106"/>
    </row>
    <row r="35" spans="1:9" s="6" customFormat="1" ht="14.25">
      <c r="A35" s="1"/>
      <c r="B35" s="98"/>
      <c r="C35" s="5"/>
      <c r="D35" s="2" t="s">
        <v>14</v>
      </c>
      <c r="E35" s="8">
        <f>SUM(JAN:DEZ!E24)</f>
        <v>0</v>
      </c>
      <c r="F35" s="8">
        <f>SUM(JAN:DEZ!F24)</f>
        <v>0</v>
      </c>
      <c r="G35" s="71">
        <f t="shared" si="1"/>
        <v>0</v>
      </c>
      <c r="H35" s="106"/>
    </row>
    <row r="36" spans="1:9" s="6" customFormat="1" ht="14.25">
      <c r="A36" s="1"/>
      <c r="B36" s="98"/>
      <c r="C36" s="5"/>
      <c r="D36" s="2" t="s">
        <v>15</v>
      </c>
      <c r="E36" s="8">
        <f>SUM(JAN:DEZ!E25)</f>
        <v>0</v>
      </c>
      <c r="F36" s="8">
        <f>SUM(JAN:DEZ!F25)</f>
        <v>0</v>
      </c>
      <c r="G36" s="71">
        <f t="shared" si="1"/>
        <v>0</v>
      </c>
      <c r="H36" s="106"/>
    </row>
    <row r="37" spans="1:9" s="6" customFormat="1" ht="14.25">
      <c r="A37" s="1"/>
      <c r="B37" s="98"/>
      <c r="C37" s="5"/>
      <c r="D37" s="2" t="s">
        <v>16</v>
      </c>
      <c r="E37" s="8">
        <f>SUM(JAN:DEZ!E26)</f>
        <v>0</v>
      </c>
      <c r="F37" s="8">
        <f>SUM(JAN:DEZ!F26)</f>
        <v>0</v>
      </c>
      <c r="G37" s="71">
        <f t="shared" si="1"/>
        <v>0</v>
      </c>
      <c r="H37" s="106"/>
    </row>
    <row r="38" spans="1:9" s="6" customFormat="1" ht="14.25">
      <c r="A38" s="1"/>
      <c r="B38" s="98"/>
      <c r="C38" s="5"/>
      <c r="D38" s="2" t="s">
        <v>17</v>
      </c>
      <c r="E38" s="7">
        <f>SUM(JAN:DEZ!E27)</f>
        <v>0</v>
      </c>
      <c r="F38" s="7">
        <f>SUM(JAN:DEZ!F27)</f>
        <v>0</v>
      </c>
      <c r="G38" s="71">
        <f t="shared" si="1"/>
        <v>0</v>
      </c>
      <c r="H38" s="106"/>
    </row>
    <row r="39" spans="1:9" s="6" customFormat="1" ht="14.25">
      <c r="A39" s="1"/>
      <c r="B39" s="98"/>
      <c r="C39" s="5"/>
      <c r="D39" s="2" t="s">
        <v>18</v>
      </c>
      <c r="E39" s="8">
        <f>SUM(JAN:DEZ!E28)</f>
        <v>0</v>
      </c>
      <c r="F39" s="8">
        <f>SUM(JAN:DEZ!F28)</f>
        <v>0</v>
      </c>
      <c r="G39" s="71">
        <f t="shared" si="1"/>
        <v>0</v>
      </c>
      <c r="H39" s="106"/>
    </row>
    <row r="40" spans="1:9" s="6" customFormat="1" ht="14.25">
      <c r="A40" s="1"/>
      <c r="B40" s="98"/>
      <c r="C40" s="5"/>
      <c r="D40" s="2" t="s">
        <v>19</v>
      </c>
      <c r="E40" s="8">
        <f>SUM(JAN:DEZ!E29)</f>
        <v>0</v>
      </c>
      <c r="F40" s="8">
        <f>SUM(JAN:DEZ!F29)</f>
        <v>0</v>
      </c>
      <c r="G40" s="71">
        <f t="shared" si="1"/>
        <v>0</v>
      </c>
      <c r="H40" s="106"/>
    </row>
    <row r="41" spans="1:9" s="6" customFormat="1" ht="14.25">
      <c r="A41" s="1"/>
      <c r="B41" s="98"/>
      <c r="C41" s="5"/>
      <c r="D41" s="2" t="s">
        <v>20</v>
      </c>
      <c r="E41" s="8">
        <f>SUM(JAN:DEZ!E30)</f>
        <v>0</v>
      </c>
      <c r="F41" s="8">
        <f>SUM(JAN:DEZ!F30)</f>
        <v>0</v>
      </c>
      <c r="G41" s="71">
        <f t="shared" si="1"/>
        <v>0</v>
      </c>
      <c r="H41" s="106"/>
    </row>
    <row r="42" spans="1:9" s="6" customFormat="1" ht="14.25">
      <c r="A42" s="1"/>
      <c r="B42" s="98"/>
      <c r="C42" s="5"/>
      <c r="D42" s="2" t="s">
        <v>5</v>
      </c>
      <c r="E42" s="8">
        <f>SUM(JAN:DEZ!E31)</f>
        <v>0</v>
      </c>
      <c r="F42" s="8">
        <f>SUM(JAN:DEZ!F31)</f>
        <v>0</v>
      </c>
      <c r="G42" s="71">
        <f t="shared" si="1"/>
        <v>0</v>
      </c>
      <c r="H42" s="106"/>
    </row>
    <row r="43" spans="1:9" s="6" customFormat="1" ht="14.25">
      <c r="A43" s="1"/>
      <c r="B43" s="98"/>
      <c r="C43" s="5"/>
      <c r="D43" s="2" t="s">
        <v>5</v>
      </c>
      <c r="E43" s="7">
        <f>SUM(JAN:DEZ!E32)</f>
        <v>0</v>
      </c>
      <c r="F43" s="7">
        <f>SUM(JAN:DEZ!F32)</f>
        <v>0</v>
      </c>
      <c r="G43" s="71">
        <f t="shared" si="1"/>
        <v>0</v>
      </c>
      <c r="H43" s="106"/>
    </row>
    <row r="44" spans="1:9" ht="14.25">
      <c r="B44" s="98"/>
      <c r="C44" s="5"/>
      <c r="E44" s="6"/>
      <c r="F44" s="6"/>
      <c r="G44" s="6"/>
      <c r="H44" s="106"/>
      <c r="I44" s="6"/>
    </row>
    <row r="45" spans="1:9" ht="15"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s="6" customFormat="1">
      <c r="A46" s="1"/>
      <c r="B46" s="97"/>
      <c r="C46" s="9"/>
      <c r="D46" s="2"/>
      <c r="E46" s="3"/>
      <c r="F46" s="4"/>
      <c r="G46" s="1"/>
      <c r="H46" s="105"/>
      <c r="I46" s="1"/>
    </row>
    <row r="47" spans="1:9" s="6" customFormat="1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s="6" customFormat="1" ht="12.75" customHeight="1">
      <c r="A48" s="1"/>
      <c r="B48" s="97"/>
      <c r="C48" s="9"/>
      <c r="D48" s="230" t="s">
        <v>23</v>
      </c>
      <c r="E48" s="230"/>
      <c r="F48" s="230"/>
      <c r="G48" s="231"/>
      <c r="H48" s="105"/>
      <c r="I48" s="1"/>
    </row>
    <row r="49" spans="1:9" s="6" customFormat="1" ht="12.75">
      <c r="A49" s="1"/>
      <c r="B49" s="98"/>
      <c r="C49" s="5"/>
      <c r="E49" s="15" t="s">
        <v>42</v>
      </c>
      <c r="F49" s="15" t="s">
        <v>43</v>
      </c>
      <c r="G49" s="15" t="s">
        <v>41</v>
      </c>
      <c r="H49" s="106"/>
    </row>
    <row r="50" spans="1:9" s="6" customFormat="1" ht="14.25">
      <c r="A50" s="1"/>
      <c r="B50" s="98"/>
      <c r="C50" s="5"/>
      <c r="D50" s="2" t="s">
        <v>24</v>
      </c>
      <c r="E50" s="7">
        <f>SUM(JAN:DEZ!E39)</f>
        <v>0</v>
      </c>
      <c r="F50" s="7">
        <f>SUM(JAN:DEZ!F39)</f>
        <v>0</v>
      </c>
      <c r="G50" s="70">
        <f t="shared" ref="G50:G58" si="2">F50-E50</f>
        <v>0</v>
      </c>
      <c r="H50" s="106"/>
    </row>
    <row r="51" spans="1:9" s="6" customFormat="1" ht="14.25">
      <c r="A51" s="1"/>
      <c r="B51" s="98"/>
      <c r="C51" s="5"/>
      <c r="D51" s="2" t="s">
        <v>25</v>
      </c>
      <c r="E51" s="7">
        <f>SUM(JAN:DEZ!E40)</f>
        <v>0</v>
      </c>
      <c r="F51" s="7">
        <f>SUM(JAN:DEZ!F40)</f>
        <v>0</v>
      </c>
      <c r="G51" s="71">
        <f t="shared" si="2"/>
        <v>0</v>
      </c>
      <c r="H51" s="106"/>
    </row>
    <row r="52" spans="1:9" s="6" customFormat="1" ht="14.25">
      <c r="A52" s="1"/>
      <c r="B52" s="98"/>
      <c r="C52" s="5"/>
      <c r="D52" s="2" t="s">
        <v>26</v>
      </c>
      <c r="E52" s="7">
        <f>SUM(JAN:DEZ!E41)</f>
        <v>0</v>
      </c>
      <c r="F52" s="7">
        <f>SUM(JAN:DEZ!F41)</f>
        <v>0</v>
      </c>
      <c r="G52" s="71">
        <f t="shared" si="2"/>
        <v>0</v>
      </c>
      <c r="H52" s="106"/>
    </row>
    <row r="53" spans="1:9" s="6" customFormat="1" ht="14.25">
      <c r="A53" s="1"/>
      <c r="B53" s="98"/>
      <c r="C53" s="5"/>
      <c r="D53" s="2" t="s">
        <v>27</v>
      </c>
      <c r="E53" s="7">
        <f>SUM(JAN:DEZ!E42)</f>
        <v>0</v>
      </c>
      <c r="F53" s="7">
        <f>SUM(JAN:DEZ!F42)</f>
        <v>0</v>
      </c>
      <c r="G53" s="71">
        <f t="shared" si="2"/>
        <v>0</v>
      </c>
      <c r="H53" s="106"/>
    </row>
    <row r="54" spans="1:9" s="6" customFormat="1" ht="14.25">
      <c r="A54" s="1"/>
      <c r="B54" s="98"/>
      <c r="C54" s="5"/>
      <c r="D54" s="2" t="s">
        <v>72</v>
      </c>
      <c r="E54" s="7">
        <f>SUM(JAN:DEZ!E43)</f>
        <v>0</v>
      </c>
      <c r="F54" s="7">
        <f>SUM(JAN:DEZ!F43)</f>
        <v>0</v>
      </c>
      <c r="G54" s="71">
        <f t="shared" si="2"/>
        <v>0</v>
      </c>
      <c r="H54" s="106"/>
    </row>
    <row r="55" spans="1:9" s="6" customFormat="1" ht="14.25">
      <c r="A55" s="1"/>
      <c r="B55" s="98"/>
      <c r="C55" s="5"/>
      <c r="D55" s="2" t="s">
        <v>28</v>
      </c>
      <c r="E55" s="7">
        <f>SUM(JAN:DEZ!E44)</f>
        <v>0</v>
      </c>
      <c r="F55" s="7">
        <f>SUM(JAN:DEZ!F44)</f>
        <v>0</v>
      </c>
      <c r="G55" s="71">
        <f t="shared" si="2"/>
        <v>0</v>
      </c>
      <c r="H55" s="106"/>
    </row>
    <row r="56" spans="1:9" s="6" customFormat="1" ht="14.25">
      <c r="A56" s="1"/>
      <c r="B56" s="98"/>
      <c r="C56" s="5"/>
      <c r="D56" s="2" t="s">
        <v>29</v>
      </c>
      <c r="E56" s="7">
        <f>SUM(JAN:DEZ!E45)</f>
        <v>0</v>
      </c>
      <c r="F56" s="7">
        <f>SUM(JAN:DEZ!F45)</f>
        <v>0</v>
      </c>
      <c r="G56" s="71">
        <f t="shared" si="2"/>
        <v>0</v>
      </c>
      <c r="H56" s="106"/>
    </row>
    <row r="57" spans="1:9" s="6" customFormat="1" ht="14.25">
      <c r="A57" s="1"/>
      <c r="B57" s="98"/>
      <c r="C57" s="5"/>
      <c r="D57" s="2" t="s">
        <v>30</v>
      </c>
      <c r="E57" s="7">
        <f>SUM(JAN:DEZ!E46)</f>
        <v>0</v>
      </c>
      <c r="F57" s="7">
        <f>SUM(JAN:DEZ!F46)</f>
        <v>0</v>
      </c>
      <c r="G57" s="71">
        <f t="shared" si="2"/>
        <v>0</v>
      </c>
      <c r="H57" s="106"/>
    </row>
    <row r="58" spans="1:9" ht="14.25">
      <c r="B58" s="98"/>
      <c r="C58" s="5"/>
      <c r="D58" s="2" t="s">
        <v>5</v>
      </c>
      <c r="E58" s="7">
        <f>SUM(JAN:DEZ!E47)</f>
        <v>0</v>
      </c>
      <c r="F58" s="7">
        <f>SUM(JAN:DEZ!F47)</f>
        <v>0</v>
      </c>
      <c r="G58" s="71">
        <f t="shared" si="2"/>
        <v>0</v>
      </c>
      <c r="H58" s="106"/>
      <c r="I58" s="6"/>
    </row>
    <row r="59" spans="1:9" ht="14.25">
      <c r="B59" s="98"/>
      <c r="C59" s="5"/>
      <c r="E59" s="6"/>
      <c r="F59" s="6"/>
      <c r="G59" s="6"/>
      <c r="H59" s="106"/>
      <c r="I59" s="6"/>
    </row>
    <row r="60" spans="1:9" s="6" customFormat="1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</row>
    <row r="61" spans="1:9">
      <c r="B61" s="97"/>
      <c r="C61" s="9"/>
      <c r="H61" s="105"/>
    </row>
    <row r="62" spans="1:9" s="6" customFormat="1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 s="6" customFormat="1" ht="12.75" customHeight="1">
      <c r="A63" s="1"/>
      <c r="B63" s="98"/>
      <c r="C63" s="5"/>
      <c r="D63" s="232" t="s">
        <v>82</v>
      </c>
      <c r="E63" s="232"/>
      <c r="F63" s="233"/>
      <c r="G63" s="234"/>
      <c r="H63" s="106"/>
    </row>
    <row r="64" spans="1:9" s="6" customFormat="1" ht="12.75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s="6" customFormat="1" ht="14.25">
      <c r="A65" s="1"/>
      <c r="B65" s="98"/>
      <c r="C65" s="5"/>
      <c r="D65" s="2" t="s">
        <v>32</v>
      </c>
      <c r="E65" s="7">
        <f>SUM(JAN:DEZ!E54)</f>
        <v>0</v>
      </c>
      <c r="F65" s="7">
        <f>SUM(JAN:DEZ!F54)</f>
        <v>0</v>
      </c>
      <c r="G65" s="70">
        <f t="shared" ref="G65:G70" si="3">F65-E65</f>
        <v>0</v>
      </c>
      <c r="H65" s="106"/>
    </row>
    <row r="66" spans="1:9" s="6" customFormat="1" ht="14.25">
      <c r="A66" s="1"/>
      <c r="B66" s="98"/>
      <c r="C66" s="5"/>
      <c r="D66" s="2" t="s">
        <v>33</v>
      </c>
      <c r="E66" s="7">
        <f>SUM(JAN:DEZ!E55)</f>
        <v>0</v>
      </c>
      <c r="F66" s="7">
        <f>SUM(JAN:DEZ!F55)</f>
        <v>0</v>
      </c>
      <c r="G66" s="71">
        <f t="shared" si="3"/>
        <v>0</v>
      </c>
      <c r="H66" s="106"/>
    </row>
    <row r="67" spans="1:9" s="6" customFormat="1" ht="14.25">
      <c r="A67" s="1"/>
      <c r="B67" s="98"/>
      <c r="C67" s="5"/>
      <c r="D67" s="2" t="s">
        <v>34</v>
      </c>
      <c r="E67" s="7">
        <f>SUM(JAN:DEZ!E56)</f>
        <v>0</v>
      </c>
      <c r="F67" s="7">
        <f>SUM(JAN:DEZ!F56)</f>
        <v>0</v>
      </c>
      <c r="G67" s="71">
        <f t="shared" si="3"/>
        <v>0</v>
      </c>
      <c r="H67" s="106"/>
    </row>
    <row r="68" spans="1:9" s="6" customFormat="1" ht="14.25">
      <c r="A68" s="1"/>
      <c r="B68" s="98"/>
      <c r="C68" s="5"/>
      <c r="D68" s="2" t="s">
        <v>35</v>
      </c>
      <c r="E68" s="7">
        <f>SUM(JAN:DEZ!E57)</f>
        <v>0</v>
      </c>
      <c r="F68" s="7">
        <f>SUM(JAN:DEZ!F57)</f>
        <v>0</v>
      </c>
      <c r="G68" s="71">
        <f t="shared" si="3"/>
        <v>0</v>
      </c>
      <c r="H68" s="106"/>
    </row>
    <row r="69" spans="1:9" s="6" customFormat="1" ht="14.25">
      <c r="A69" s="1"/>
      <c r="B69" s="98"/>
      <c r="C69" s="5"/>
      <c r="D69" s="2" t="s">
        <v>36</v>
      </c>
      <c r="E69" s="7">
        <f>SUM(JAN:DEZ!E58)</f>
        <v>0</v>
      </c>
      <c r="F69" s="7">
        <f>SUM(JAN:DEZ!F58)</f>
        <v>0</v>
      </c>
      <c r="G69" s="71">
        <f t="shared" si="3"/>
        <v>0</v>
      </c>
      <c r="H69" s="106"/>
    </row>
    <row r="70" spans="1:9" ht="14.25">
      <c r="B70" s="98"/>
      <c r="C70" s="5"/>
      <c r="D70" s="2" t="s">
        <v>5</v>
      </c>
      <c r="E70" s="7">
        <f>SUM(JAN:DEZ!E59)</f>
        <v>0</v>
      </c>
      <c r="F70" s="7">
        <f>SUM(JAN:DEZ!F59)</f>
        <v>0</v>
      </c>
      <c r="G70" s="71">
        <f t="shared" si="3"/>
        <v>0</v>
      </c>
      <c r="H70" s="106"/>
      <c r="I70" s="6"/>
    </row>
    <row r="71" spans="1:9" ht="14.25">
      <c r="B71" s="98"/>
      <c r="C71" s="5"/>
      <c r="E71" s="6"/>
      <c r="F71" s="6"/>
      <c r="G71" s="6"/>
      <c r="H71" s="106"/>
      <c r="I71" s="6"/>
    </row>
    <row r="72" spans="1:9" ht="15"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 ht="12.75">
      <c r="B73" s="98"/>
      <c r="C73" s="5"/>
      <c r="D73" s="1"/>
      <c r="E73" s="1"/>
      <c r="F73" s="1"/>
      <c r="H73" s="106"/>
      <c r="I73" s="6"/>
    </row>
    <row r="74" spans="1:9" ht="15">
      <c r="B74" s="97"/>
      <c r="C74" s="9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H76" s="105"/>
    </row>
    <row r="77" spans="1:9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 ht="12.75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>
      <c r="B85" s="13"/>
      <c r="H85" s="13"/>
    </row>
  </sheetData>
  <mergeCells count="6">
    <mergeCell ref="D15:G15"/>
    <mergeCell ref="C3:G3"/>
    <mergeCell ref="D26:F26"/>
    <mergeCell ref="D63:G63"/>
    <mergeCell ref="E4:G4"/>
    <mergeCell ref="D48:G48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P35"/>
  <sheetViews>
    <sheetView showGridLines="0" zoomScale="90" zoomScaleNormal="90" workbookViewId="0">
      <selection activeCell="E1" sqref="E1"/>
    </sheetView>
  </sheetViews>
  <sheetFormatPr defaultRowHeight="15"/>
  <cols>
    <col min="1" max="1" width="4.140625" style="1" customWidth="1"/>
    <col min="2" max="2" width="1" style="1" customWidth="1"/>
    <col min="3" max="3" width="1.140625" style="1" customWidth="1"/>
    <col min="4" max="4" width="23.28515625" style="2" customWidth="1"/>
    <col min="5" max="5" width="11.85546875" style="3" customWidth="1"/>
    <col min="6" max="6" width="0.85546875" style="1" customWidth="1"/>
    <col min="7" max="7" width="0.7109375" style="1" customWidth="1"/>
    <col min="8" max="8" width="4.28515625" style="1" customWidth="1"/>
    <col min="9" max="9" width="21.5703125" style="1" customWidth="1"/>
    <col min="10" max="10" width="10.85546875" style="1" bestFit="1" customWidth="1"/>
    <col min="11" max="11" width="1.140625" style="1" customWidth="1"/>
    <col min="12" max="16384" width="9.140625" style="1"/>
  </cols>
  <sheetData>
    <row r="2" spans="1:11" ht="6" customHeight="1">
      <c r="B2" s="156"/>
      <c r="C2" s="157"/>
      <c r="D2" s="158"/>
      <c r="E2" s="159"/>
      <c r="F2" s="160"/>
      <c r="G2" s="160"/>
      <c r="H2" s="157"/>
      <c r="I2" s="158"/>
      <c r="J2" s="157"/>
      <c r="K2" s="96"/>
    </row>
    <row r="3" spans="1:11" ht="28.5" customHeight="1">
      <c r="B3" s="161"/>
      <c r="C3" s="248" t="s">
        <v>79</v>
      </c>
      <c r="D3" s="249"/>
      <c r="E3" s="249"/>
      <c r="F3" s="249"/>
      <c r="G3" s="249"/>
      <c r="H3" s="249"/>
      <c r="I3" s="249"/>
      <c r="J3" s="250"/>
      <c r="K3" s="164"/>
    </row>
    <row r="4" spans="1:11" ht="15.75" customHeight="1">
      <c r="B4" s="161"/>
      <c r="C4" s="146"/>
      <c r="D4" s="251" t="s">
        <v>110</v>
      </c>
      <c r="E4" s="251"/>
      <c r="F4" s="152"/>
      <c r="G4" s="152"/>
      <c r="H4" s="152"/>
      <c r="I4" s="251" t="s">
        <v>109</v>
      </c>
      <c r="J4" s="252"/>
      <c r="K4" s="164"/>
    </row>
    <row r="5" spans="1:11" s="6" customFormat="1">
      <c r="A5" s="1"/>
      <c r="B5" s="161"/>
      <c r="C5" s="9"/>
      <c r="D5" s="14"/>
      <c r="E5" s="16" t="s">
        <v>49</v>
      </c>
      <c r="F5" s="177"/>
      <c r="G5" s="151"/>
      <c r="H5" s="1"/>
      <c r="I5" s="14"/>
      <c r="J5" s="17" t="s">
        <v>49</v>
      </c>
      <c r="K5" s="164"/>
    </row>
    <row r="6" spans="1:11" s="6" customFormat="1" ht="14.25">
      <c r="A6" s="1"/>
      <c r="B6" s="162"/>
      <c r="C6" s="5"/>
      <c r="D6" s="2" t="s">
        <v>46</v>
      </c>
      <c r="E6" s="45"/>
      <c r="F6" s="175"/>
      <c r="G6" s="176"/>
      <c r="I6" s="2" t="s">
        <v>59</v>
      </c>
      <c r="J6" s="30"/>
      <c r="K6" s="165"/>
    </row>
    <row r="7" spans="1:11" s="6" customFormat="1" ht="14.25">
      <c r="A7" s="1"/>
      <c r="B7" s="162"/>
      <c r="C7" s="5"/>
      <c r="D7" s="2" t="s">
        <v>47</v>
      </c>
      <c r="E7" s="45"/>
      <c r="F7" s="175"/>
      <c r="G7" s="176"/>
      <c r="I7" s="2" t="s">
        <v>60</v>
      </c>
      <c r="J7" s="30"/>
      <c r="K7" s="165"/>
    </row>
    <row r="8" spans="1:11" s="6" customFormat="1" ht="14.25">
      <c r="A8" s="1"/>
      <c r="B8" s="162"/>
      <c r="C8" s="5"/>
      <c r="D8" s="2" t="s">
        <v>48</v>
      </c>
      <c r="E8" s="45"/>
      <c r="F8" s="175"/>
      <c r="G8" s="176"/>
      <c r="I8" s="2" t="s">
        <v>112</v>
      </c>
      <c r="J8" s="30"/>
      <c r="K8" s="165"/>
    </row>
    <row r="9" spans="1:11" s="6" customFormat="1" ht="14.25">
      <c r="A9" s="1"/>
      <c r="B9" s="162"/>
      <c r="C9" s="5"/>
      <c r="D9" s="2" t="s">
        <v>111</v>
      </c>
      <c r="E9" s="45"/>
      <c r="F9" s="175"/>
      <c r="G9" s="176"/>
      <c r="I9" s="2" t="s">
        <v>61</v>
      </c>
      <c r="J9" s="30"/>
      <c r="K9" s="165"/>
    </row>
    <row r="10" spans="1:11" s="6" customFormat="1" ht="14.25">
      <c r="A10" s="1"/>
      <c r="B10" s="162"/>
      <c r="C10" s="5"/>
      <c r="D10" s="2" t="s">
        <v>57</v>
      </c>
      <c r="E10" s="45"/>
      <c r="F10" s="175"/>
      <c r="G10" s="176"/>
      <c r="I10" s="2" t="s">
        <v>62</v>
      </c>
      <c r="J10" s="30"/>
      <c r="K10" s="165"/>
    </row>
    <row r="11" spans="1:11" ht="14.25">
      <c r="B11" s="162"/>
      <c r="C11" s="5"/>
      <c r="D11" s="2" t="s">
        <v>5</v>
      </c>
      <c r="E11" s="45"/>
      <c r="F11" s="175"/>
      <c r="G11" s="176"/>
      <c r="H11" s="6"/>
      <c r="I11" s="2" t="s">
        <v>71</v>
      </c>
      <c r="J11" s="30"/>
      <c r="K11" s="165"/>
    </row>
    <row r="12" spans="1:11" ht="14.25">
      <c r="B12" s="162"/>
      <c r="C12" s="5"/>
      <c r="E12" s="45"/>
      <c r="F12" s="175"/>
      <c r="G12" s="176"/>
      <c r="H12" s="6"/>
      <c r="I12" s="2" t="s">
        <v>5</v>
      </c>
      <c r="J12" s="30"/>
      <c r="K12" s="165"/>
    </row>
    <row r="13" spans="1:11">
      <c r="B13" s="161"/>
      <c r="C13" s="9"/>
      <c r="D13" s="114" t="s">
        <v>50</v>
      </c>
      <c r="E13" s="170">
        <f>SUM(E6:E12)</f>
        <v>0</v>
      </c>
      <c r="F13" s="177"/>
      <c r="G13" s="151"/>
      <c r="I13" s="114" t="s">
        <v>66</v>
      </c>
      <c r="J13" s="171">
        <f>SUM(J6:J12)</f>
        <v>0</v>
      </c>
      <c r="K13" s="164"/>
    </row>
    <row r="14" spans="1:11">
      <c r="B14" s="161"/>
      <c r="C14" s="10"/>
      <c r="D14" s="11"/>
      <c r="E14" s="32"/>
      <c r="F14" s="177"/>
      <c r="G14" s="151"/>
      <c r="I14" s="2"/>
      <c r="J14" s="39"/>
      <c r="K14" s="105"/>
    </row>
    <row r="15" spans="1:11" s="6" customFormat="1" ht="15.75">
      <c r="A15" s="1"/>
      <c r="B15" s="161"/>
      <c r="C15" s="146"/>
      <c r="D15" s="147" t="s">
        <v>51</v>
      </c>
      <c r="E15" s="174"/>
      <c r="F15" s="177"/>
      <c r="G15" s="151"/>
      <c r="H15" s="1"/>
      <c r="I15" s="14"/>
      <c r="J15" s="39"/>
      <c r="K15" s="105"/>
    </row>
    <row r="16" spans="1:11" s="6" customFormat="1" ht="12.75">
      <c r="A16" s="1"/>
      <c r="B16" s="162"/>
      <c r="C16" s="5"/>
      <c r="E16" s="33" t="s">
        <v>49</v>
      </c>
      <c r="F16" s="175"/>
      <c r="G16" s="176"/>
      <c r="J16" s="33"/>
      <c r="K16" s="106"/>
    </row>
    <row r="17" spans="1:16" s="6" customFormat="1" ht="14.25">
      <c r="A17" s="1"/>
      <c r="B17" s="162"/>
      <c r="C17" s="5"/>
      <c r="D17" s="2" t="s">
        <v>52</v>
      </c>
      <c r="E17" s="45"/>
      <c r="F17" s="175"/>
      <c r="G17" s="176"/>
      <c r="J17" s="34"/>
      <c r="K17" s="106"/>
      <c r="P17" s="6" t="s">
        <v>74</v>
      </c>
    </row>
    <row r="18" spans="1:16" s="6" customFormat="1" ht="14.25">
      <c r="A18" s="1"/>
      <c r="B18" s="162"/>
      <c r="C18" s="5"/>
      <c r="D18" s="2" t="s">
        <v>53</v>
      </c>
      <c r="E18" s="46"/>
      <c r="F18" s="175"/>
      <c r="G18" s="176"/>
      <c r="J18" s="34"/>
      <c r="K18" s="106"/>
    </row>
    <row r="19" spans="1:16" s="6" customFormat="1" ht="14.25">
      <c r="A19" s="1"/>
      <c r="B19" s="162"/>
      <c r="C19" s="5"/>
      <c r="D19" s="2" t="s">
        <v>54</v>
      </c>
      <c r="E19" s="46"/>
      <c r="F19" s="175"/>
      <c r="G19" s="176"/>
      <c r="J19" s="34"/>
      <c r="K19" s="106"/>
    </row>
    <row r="20" spans="1:16" s="6" customFormat="1" ht="14.25">
      <c r="A20" s="1"/>
      <c r="B20" s="162"/>
      <c r="C20" s="5"/>
      <c r="D20" s="2" t="s">
        <v>55</v>
      </c>
      <c r="E20" s="46"/>
      <c r="F20" s="175"/>
      <c r="G20" s="176"/>
      <c r="J20" s="34"/>
      <c r="K20" s="106"/>
    </row>
    <row r="21" spans="1:16" s="6" customFormat="1" ht="14.25">
      <c r="A21" s="1"/>
      <c r="B21" s="162"/>
      <c r="C21" s="5"/>
      <c r="D21" s="2" t="s">
        <v>56</v>
      </c>
      <c r="E21" s="46"/>
      <c r="F21" s="175"/>
      <c r="G21" s="176"/>
      <c r="J21" s="34"/>
      <c r="K21" s="106"/>
    </row>
    <row r="22" spans="1:16" s="6" customFormat="1" ht="14.25">
      <c r="A22" s="1"/>
      <c r="B22" s="162"/>
      <c r="C22" s="5"/>
      <c r="D22" s="2" t="s">
        <v>5</v>
      </c>
      <c r="E22" s="45"/>
      <c r="F22" s="175"/>
      <c r="G22" s="176"/>
      <c r="J22" s="34"/>
      <c r="K22" s="106"/>
    </row>
    <row r="23" spans="1:16" s="6" customFormat="1" ht="14.25">
      <c r="A23" s="1"/>
      <c r="B23" s="162"/>
      <c r="C23" s="5"/>
      <c r="D23" s="2" t="s">
        <v>5</v>
      </c>
      <c r="E23" s="46"/>
      <c r="F23" s="175"/>
      <c r="G23" s="176"/>
      <c r="J23" s="34"/>
      <c r="K23" s="106"/>
    </row>
    <row r="24" spans="1:16" s="6" customFormat="1" ht="14.25">
      <c r="A24" s="1"/>
      <c r="B24" s="162"/>
      <c r="C24" s="5"/>
      <c r="D24" s="2" t="s">
        <v>5</v>
      </c>
      <c r="E24" s="46"/>
      <c r="F24" s="175"/>
      <c r="G24" s="176"/>
      <c r="J24" s="34"/>
      <c r="K24" s="106"/>
    </row>
    <row r="25" spans="1:16" s="6" customFormat="1" ht="12.75">
      <c r="A25" s="1"/>
      <c r="B25" s="162"/>
      <c r="C25" s="5"/>
      <c r="D25" s="111" t="s">
        <v>65</v>
      </c>
      <c r="E25" s="170">
        <f>SUM(E17:E24)</f>
        <v>0</v>
      </c>
      <c r="F25" s="175"/>
      <c r="G25" s="176"/>
      <c r="J25" s="34"/>
      <c r="K25" s="106"/>
    </row>
    <row r="26" spans="1:16" ht="15.75" thickBot="1">
      <c r="B26" s="161"/>
      <c r="C26" s="9"/>
      <c r="E26" s="31"/>
      <c r="F26" s="177"/>
      <c r="G26" s="151"/>
      <c r="I26" s="2"/>
      <c r="J26" s="38"/>
      <c r="K26" s="164"/>
    </row>
    <row r="27" spans="1:16" ht="15.75">
      <c r="B27" s="161"/>
      <c r="C27" s="18"/>
      <c r="D27" s="19"/>
      <c r="E27" s="35" t="s">
        <v>49</v>
      </c>
      <c r="F27" s="152"/>
      <c r="G27" s="152"/>
      <c r="H27" s="24"/>
      <c r="I27" s="25"/>
      <c r="J27" s="40" t="s">
        <v>49</v>
      </c>
      <c r="K27" s="164"/>
    </row>
    <row r="28" spans="1:16" ht="12.75">
      <c r="B28" s="161"/>
      <c r="C28" s="20"/>
      <c r="D28" s="21" t="s">
        <v>63</v>
      </c>
      <c r="E28" s="37">
        <f>E13</f>
        <v>0</v>
      </c>
      <c r="F28" s="152"/>
      <c r="G28" s="152"/>
      <c r="H28" s="26"/>
      <c r="I28" s="27" t="s">
        <v>67</v>
      </c>
      <c r="J28" s="42">
        <f>J13</f>
        <v>0</v>
      </c>
      <c r="K28" s="164"/>
    </row>
    <row r="29" spans="1:16" ht="12.75">
      <c r="B29" s="161"/>
      <c r="C29" s="20"/>
      <c r="D29" s="21" t="s">
        <v>64</v>
      </c>
      <c r="E29" s="37">
        <f>E25</f>
        <v>0</v>
      </c>
      <c r="F29" s="152"/>
      <c r="G29" s="152"/>
      <c r="H29" s="26"/>
      <c r="I29" s="27"/>
      <c r="J29" s="43"/>
      <c r="K29" s="164"/>
    </row>
    <row r="30" spans="1:16" ht="12.75">
      <c r="B30" s="161"/>
      <c r="C30" s="20"/>
      <c r="D30" s="23"/>
      <c r="E30" s="36"/>
      <c r="F30" s="152"/>
      <c r="G30" s="152"/>
      <c r="H30" s="26"/>
      <c r="I30" s="29"/>
      <c r="J30" s="41"/>
      <c r="K30" s="164"/>
    </row>
    <row r="31" spans="1:16" ht="12.75">
      <c r="B31" s="161"/>
      <c r="C31" s="20"/>
      <c r="D31" s="21" t="s">
        <v>38</v>
      </c>
      <c r="E31" s="37">
        <f>E28+E29</f>
        <v>0</v>
      </c>
      <c r="F31" s="152"/>
      <c r="G31" s="152"/>
      <c r="H31" s="26"/>
      <c r="I31" s="27" t="s">
        <v>38</v>
      </c>
      <c r="J31" s="44">
        <f>J28</f>
        <v>0</v>
      </c>
      <c r="K31" s="164"/>
    </row>
    <row r="32" spans="1:16" ht="13.5" thickBot="1">
      <c r="B32" s="161"/>
      <c r="C32" s="20"/>
      <c r="D32" s="21"/>
      <c r="E32" s="22"/>
      <c r="F32" s="152"/>
      <c r="G32" s="152"/>
      <c r="H32" s="26"/>
      <c r="I32" s="27"/>
      <c r="J32" s="28"/>
      <c r="K32" s="164"/>
    </row>
    <row r="33" spans="2:11" ht="12.75">
      <c r="B33" s="161"/>
      <c r="C33" s="242" t="s">
        <v>68</v>
      </c>
      <c r="D33" s="243"/>
      <c r="E33" s="243"/>
      <c r="F33" s="243"/>
      <c r="G33" s="243"/>
      <c r="H33" s="243"/>
      <c r="I33" s="246">
        <f>E31-J31</f>
        <v>0</v>
      </c>
      <c r="J33" s="172"/>
      <c r="K33" s="164"/>
    </row>
    <row r="34" spans="2:11" ht="15" customHeight="1" thickBot="1">
      <c r="B34" s="161"/>
      <c r="C34" s="244"/>
      <c r="D34" s="245"/>
      <c r="E34" s="245"/>
      <c r="F34" s="245"/>
      <c r="G34" s="245"/>
      <c r="H34" s="245"/>
      <c r="I34" s="247"/>
      <c r="J34" s="173"/>
      <c r="K34" s="164"/>
    </row>
    <row r="35" spans="2:11" ht="6.75" customHeight="1">
      <c r="B35" s="163"/>
      <c r="C35" s="167"/>
      <c r="D35" s="168"/>
      <c r="E35" s="169"/>
      <c r="F35" s="167"/>
      <c r="G35" s="167"/>
      <c r="H35" s="167"/>
      <c r="I35" s="168"/>
      <c r="J35" s="167"/>
      <c r="K35" s="166"/>
    </row>
  </sheetData>
  <mergeCells count="5">
    <mergeCell ref="C33:H34"/>
    <mergeCell ref="I33:I34"/>
    <mergeCell ref="C3:J3"/>
    <mergeCell ref="D4:E4"/>
    <mergeCell ref="I4:J4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2"/>
  <sheetViews>
    <sheetView tabSelected="1" zoomScale="90" zoomScaleNormal="90" workbookViewId="0">
      <selection activeCell="A9" sqref="A9"/>
    </sheetView>
  </sheetViews>
  <sheetFormatPr defaultRowHeight="12.75"/>
  <cols>
    <col min="1" max="1" width="1.42578125" customWidth="1"/>
    <col min="2" max="2" width="8.5703125" customWidth="1"/>
    <col min="3" max="3" width="19.7109375" customWidth="1"/>
    <col min="4" max="4" width="43.42578125" customWidth="1"/>
    <col min="5" max="5" width="15" customWidth="1"/>
    <col min="6" max="6" width="28.140625" customWidth="1"/>
    <col min="8" max="8" width="25.140625" customWidth="1"/>
    <col min="9" max="9" width="17.85546875" customWidth="1"/>
    <col min="10" max="10" width="0.140625" customWidth="1"/>
    <col min="11" max="11" width="16.5703125" hidden="1" customWidth="1"/>
    <col min="12" max="12" width="13.42578125" customWidth="1"/>
    <col min="13" max="13" width="13.28515625" customWidth="1"/>
    <col min="14" max="14" width="15.5703125" customWidth="1"/>
  </cols>
  <sheetData>
    <row r="1" spans="2:11" ht="6.75" customHeight="1" thickBot="1"/>
    <row r="2" spans="2:11" ht="48" customHeight="1" thickBot="1">
      <c r="B2" s="258" t="s">
        <v>73</v>
      </c>
      <c r="C2" s="259"/>
      <c r="D2" s="259"/>
      <c r="E2" s="259"/>
      <c r="F2" s="259"/>
      <c r="G2" s="259"/>
      <c r="H2" s="259"/>
      <c r="I2" s="260"/>
    </row>
    <row r="3" spans="2:11" ht="36" customHeight="1" thickBot="1">
      <c r="B3" s="261" t="s">
        <v>75</v>
      </c>
      <c r="C3" s="262"/>
      <c r="D3" s="263"/>
      <c r="E3" s="178" t="s">
        <v>76</v>
      </c>
      <c r="F3" s="179" t="s">
        <v>107</v>
      </c>
      <c r="G3" s="178" t="s">
        <v>77</v>
      </c>
      <c r="H3" s="180" t="s">
        <v>70</v>
      </c>
      <c r="I3" s="181" t="s">
        <v>78</v>
      </c>
    </row>
    <row r="4" spans="2:11" ht="45.75" customHeight="1" thickBot="1">
      <c r="B4" s="47">
        <v>1</v>
      </c>
      <c r="C4" s="264"/>
      <c r="D4" s="264"/>
      <c r="E4" s="58">
        <v>1</v>
      </c>
      <c r="F4" s="66">
        <v>0</v>
      </c>
      <c r="G4" s="62">
        <v>0</v>
      </c>
      <c r="H4" s="48">
        <v>0</v>
      </c>
      <c r="I4" s="182">
        <f>K4*-1</f>
        <v>0</v>
      </c>
      <c r="J4" s="57">
        <f t="shared" ref="J4:J9" si="0">H4*-1</f>
        <v>0</v>
      </c>
      <c r="K4" s="184">
        <f>PMT(G4,E4,J4,F4,)</f>
        <v>0</v>
      </c>
    </row>
    <row r="5" spans="2:11" ht="52.5" customHeight="1" thickBot="1">
      <c r="B5" s="49">
        <v>2</v>
      </c>
      <c r="C5" s="253"/>
      <c r="D5" s="253"/>
      <c r="E5" s="59">
        <v>1</v>
      </c>
      <c r="F5" s="67">
        <v>0</v>
      </c>
      <c r="G5" s="63">
        <v>0</v>
      </c>
      <c r="H5" s="50">
        <v>0</v>
      </c>
      <c r="I5" s="182">
        <f t="shared" ref="I5:I8" si="1">K5*-1</f>
        <v>0</v>
      </c>
      <c r="J5" s="57">
        <f t="shared" si="0"/>
        <v>0</v>
      </c>
      <c r="K5" s="184">
        <f>PMT(G5,E5,J5,F5,)</f>
        <v>0</v>
      </c>
    </row>
    <row r="6" spans="2:11" ht="52.5" customHeight="1" thickBot="1">
      <c r="B6" s="51">
        <v>3</v>
      </c>
      <c r="C6" s="265"/>
      <c r="D6" s="265"/>
      <c r="E6" s="60">
        <v>1</v>
      </c>
      <c r="F6" s="68">
        <v>0</v>
      </c>
      <c r="G6" s="64">
        <v>0</v>
      </c>
      <c r="H6" s="52">
        <v>0</v>
      </c>
      <c r="I6" s="182">
        <f t="shared" si="1"/>
        <v>0</v>
      </c>
      <c r="J6" s="57">
        <f t="shared" si="0"/>
        <v>0</v>
      </c>
      <c r="K6" s="184">
        <f>PMT(G6,E6,J6,F6,)</f>
        <v>0</v>
      </c>
    </row>
    <row r="7" spans="2:11" ht="52.5" customHeight="1" thickBot="1">
      <c r="B7" s="49">
        <v>4</v>
      </c>
      <c r="C7" s="253"/>
      <c r="D7" s="253"/>
      <c r="E7" s="59">
        <v>1</v>
      </c>
      <c r="F7" s="67">
        <v>0</v>
      </c>
      <c r="G7" s="63">
        <v>0</v>
      </c>
      <c r="H7" s="50">
        <v>0</v>
      </c>
      <c r="I7" s="182">
        <f t="shared" si="1"/>
        <v>0</v>
      </c>
      <c r="J7" s="57">
        <f t="shared" si="0"/>
        <v>0</v>
      </c>
      <c r="K7" s="184">
        <f>PMT(G7,E7,J7,F7,)</f>
        <v>0</v>
      </c>
    </row>
    <row r="8" spans="2:11" ht="52.5" customHeight="1" thickBot="1">
      <c r="B8" s="53">
        <v>5</v>
      </c>
      <c r="C8" s="254"/>
      <c r="D8" s="254"/>
      <c r="E8" s="61">
        <v>1</v>
      </c>
      <c r="F8" s="69">
        <v>0</v>
      </c>
      <c r="G8" s="65">
        <v>0</v>
      </c>
      <c r="H8" s="54">
        <v>0</v>
      </c>
      <c r="I8" s="182">
        <f t="shared" si="1"/>
        <v>0</v>
      </c>
      <c r="J8" s="57">
        <f t="shared" si="0"/>
        <v>0</v>
      </c>
      <c r="K8" s="184">
        <f>PMT(G8,E8,J8,F8,)</f>
        <v>0</v>
      </c>
    </row>
    <row r="9" spans="2:11" ht="52.5" customHeight="1" thickBot="1">
      <c r="B9" s="255" t="s">
        <v>69</v>
      </c>
      <c r="C9" s="256"/>
      <c r="D9" s="256"/>
      <c r="E9" s="257"/>
      <c r="F9" s="56">
        <f>SUM(F4:F8)</f>
        <v>0</v>
      </c>
      <c r="G9" s="55"/>
      <c r="H9" s="56">
        <f>SUM(H4:H8)</f>
        <v>0</v>
      </c>
      <c r="I9" s="183">
        <f>SUM(I4:I8)</f>
        <v>0</v>
      </c>
      <c r="J9" s="57">
        <f t="shared" si="0"/>
        <v>0</v>
      </c>
    </row>
    <row r="10" spans="2:11" ht="37.5" customHeight="1">
      <c r="J10" t="s">
        <v>74</v>
      </c>
    </row>
    <row r="11" spans="2:11" ht="9" customHeight="1"/>
    <row r="12" spans="2:11" hidden="1"/>
  </sheetData>
  <mergeCells count="8">
    <mergeCell ref="C7:D7"/>
    <mergeCell ref="C8:D8"/>
    <mergeCell ref="B9:E9"/>
    <mergeCell ref="B2:I2"/>
    <mergeCell ref="B3:D3"/>
    <mergeCell ref="C4:D4"/>
    <mergeCell ref="C5:D5"/>
    <mergeCell ref="C6:D6"/>
  </mergeCells>
  <pageMargins left="0.51181102362204722" right="0.51181102362204722" top="0.78740157480314965" bottom="0.78740157480314965" header="0.31496062992125984" footer="0.31496062992125984"/>
  <pageSetup paperSize="9" scale="69" orientation="landscape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K8" sqref="K8"/>
    </sheetView>
  </sheetViews>
  <sheetFormatPr defaultRowHeight="12.75"/>
  <cols>
    <col min="1" max="1" width="15.5703125" bestFit="1" customWidth="1"/>
    <col min="2" max="2" width="15" customWidth="1"/>
    <col min="3" max="3" width="16.85546875" customWidth="1"/>
    <col min="4" max="4" width="11.28515625" customWidth="1"/>
    <col min="5" max="5" width="10.5703125" customWidth="1"/>
    <col min="6" max="6" width="10.85546875" customWidth="1"/>
    <col min="10" max="10" width="18.140625" bestFit="1" customWidth="1"/>
  </cols>
  <sheetData>
    <row r="1" spans="1:10" ht="13.5" thickBot="1">
      <c r="A1" s="281" t="s">
        <v>114</v>
      </c>
      <c r="B1" s="282"/>
      <c r="C1" s="282"/>
      <c r="D1" s="282"/>
      <c r="E1" s="282"/>
      <c r="F1" s="282"/>
      <c r="G1" s="282"/>
      <c r="H1" s="282"/>
      <c r="I1" s="282"/>
      <c r="J1" s="283"/>
    </row>
    <row r="2" spans="1:10">
      <c r="A2" s="284" t="s">
        <v>123</v>
      </c>
      <c r="B2" s="286" t="s">
        <v>115</v>
      </c>
      <c r="C2" s="286" t="s">
        <v>124</v>
      </c>
      <c r="D2" s="286" t="s">
        <v>116</v>
      </c>
      <c r="E2" s="286" t="s">
        <v>117</v>
      </c>
      <c r="F2" s="286" t="s">
        <v>118</v>
      </c>
      <c r="G2" s="288" t="s">
        <v>119</v>
      </c>
      <c r="H2" s="289"/>
      <c r="I2" s="290"/>
      <c r="J2" s="294" t="s">
        <v>120</v>
      </c>
    </row>
    <row r="3" spans="1:10">
      <c r="A3" s="285"/>
      <c r="B3" s="287"/>
      <c r="C3" s="287"/>
      <c r="D3" s="287"/>
      <c r="E3" s="287"/>
      <c r="F3" s="287"/>
      <c r="G3" s="291"/>
      <c r="H3" s="292"/>
      <c r="I3" s="293"/>
      <c r="J3" s="295"/>
    </row>
    <row r="4" spans="1:10">
      <c r="A4" s="191" t="s">
        <v>125</v>
      </c>
      <c r="B4" s="192" t="s">
        <v>126</v>
      </c>
      <c r="C4" s="192" t="s">
        <v>127</v>
      </c>
      <c r="D4" s="193">
        <v>200</v>
      </c>
      <c r="E4" s="192">
        <v>24</v>
      </c>
      <c r="F4" s="192">
        <v>10</v>
      </c>
      <c r="G4" s="275">
        <v>2400</v>
      </c>
      <c r="H4" s="276"/>
      <c r="I4" s="277"/>
      <c r="J4" s="194" t="s">
        <v>128</v>
      </c>
    </row>
    <row r="5" spans="1:10">
      <c r="A5" s="195"/>
      <c r="B5" s="196"/>
      <c r="C5" s="196"/>
      <c r="D5" s="193"/>
      <c r="E5" s="196"/>
      <c r="F5" s="196"/>
      <c r="G5" s="275"/>
      <c r="H5" s="276"/>
      <c r="I5" s="277"/>
      <c r="J5" s="197"/>
    </row>
    <row r="6" spans="1:10">
      <c r="A6" s="195"/>
      <c r="B6" s="196"/>
      <c r="C6" s="196"/>
      <c r="D6" s="193"/>
      <c r="E6" s="198"/>
      <c r="F6" s="198"/>
      <c r="G6" s="275"/>
      <c r="H6" s="276"/>
      <c r="I6" s="277"/>
      <c r="J6" s="197"/>
    </row>
    <row r="7" spans="1:10">
      <c r="A7" s="195"/>
      <c r="B7" s="196"/>
      <c r="C7" s="196"/>
      <c r="D7" s="193"/>
      <c r="E7" s="198"/>
      <c r="F7" s="198"/>
      <c r="G7" s="275"/>
      <c r="H7" s="276"/>
      <c r="I7" s="277"/>
      <c r="J7" s="197"/>
    </row>
    <row r="8" spans="1:10">
      <c r="A8" s="195"/>
      <c r="B8" s="196"/>
      <c r="C8" s="196"/>
      <c r="D8" s="193"/>
      <c r="E8" s="198"/>
      <c r="F8" s="198"/>
      <c r="G8" s="275"/>
      <c r="H8" s="276"/>
      <c r="I8" s="277"/>
      <c r="J8" s="197"/>
    </row>
    <row r="9" spans="1:10">
      <c r="A9" s="191"/>
      <c r="B9" s="192"/>
      <c r="C9" s="192"/>
      <c r="D9" s="193"/>
      <c r="E9" s="192"/>
      <c r="F9" s="192"/>
      <c r="G9" s="275"/>
      <c r="H9" s="276"/>
      <c r="I9" s="277"/>
      <c r="J9" s="194"/>
    </row>
    <row r="10" spans="1:10">
      <c r="A10" s="191"/>
      <c r="B10" s="192"/>
      <c r="C10" s="192"/>
      <c r="D10" s="193"/>
      <c r="E10" s="192"/>
      <c r="F10" s="192"/>
      <c r="G10" s="275"/>
      <c r="H10" s="276"/>
      <c r="I10" s="277"/>
      <c r="J10" s="194"/>
    </row>
    <row r="11" spans="1:10">
      <c r="A11" s="191"/>
      <c r="B11" s="192"/>
      <c r="C11" s="192"/>
      <c r="D11" s="193"/>
      <c r="E11" s="192"/>
      <c r="F11" s="192"/>
      <c r="G11" s="275"/>
      <c r="H11" s="276"/>
      <c r="I11" s="277"/>
      <c r="J11" s="194"/>
    </row>
    <row r="12" spans="1:10">
      <c r="A12" s="191"/>
      <c r="B12" s="192"/>
      <c r="C12" s="192"/>
      <c r="D12" s="193"/>
      <c r="E12" s="192"/>
      <c r="F12" s="192"/>
      <c r="G12" s="275"/>
      <c r="H12" s="276"/>
      <c r="I12" s="277"/>
      <c r="J12" s="194"/>
    </row>
    <row r="13" spans="1:10">
      <c r="A13" s="191"/>
      <c r="B13" s="192"/>
      <c r="C13" s="192"/>
      <c r="D13" s="193"/>
      <c r="E13" s="192"/>
      <c r="F13" s="192"/>
      <c r="G13" s="275"/>
      <c r="H13" s="276"/>
      <c r="I13" s="277"/>
      <c r="J13" s="194"/>
    </row>
    <row r="14" spans="1:10">
      <c r="A14" s="191"/>
      <c r="B14" s="192"/>
      <c r="C14" s="192"/>
      <c r="D14" s="193"/>
      <c r="E14" s="192"/>
      <c r="F14" s="192"/>
      <c r="G14" s="275"/>
      <c r="H14" s="276"/>
      <c r="I14" s="277"/>
      <c r="J14" s="194"/>
    </row>
    <row r="15" spans="1:10">
      <c r="A15" s="191"/>
      <c r="B15" s="199"/>
      <c r="C15" s="199"/>
      <c r="D15" s="193"/>
      <c r="E15" s="199"/>
      <c r="F15" s="199"/>
      <c r="G15" s="201"/>
      <c r="H15" s="202"/>
      <c r="I15" s="203"/>
      <c r="J15" s="200"/>
    </row>
    <row r="16" spans="1:10" ht="13.5" thickBot="1">
      <c r="A16" s="204"/>
      <c r="B16" s="199"/>
      <c r="C16" s="199"/>
      <c r="D16" s="205"/>
      <c r="E16" s="199"/>
      <c r="F16" s="199"/>
      <c r="G16" s="206"/>
      <c r="H16" s="207"/>
      <c r="I16" s="208"/>
      <c r="J16" s="200"/>
    </row>
    <row r="17" spans="1:10" ht="13.5" thickBot="1">
      <c r="A17" s="278" t="s">
        <v>121</v>
      </c>
      <c r="B17" s="279"/>
      <c r="C17" s="279"/>
      <c r="D17" s="279"/>
      <c r="E17" s="279"/>
      <c r="F17" s="279"/>
      <c r="G17" s="279"/>
      <c r="H17" s="279"/>
      <c r="I17" s="279"/>
      <c r="J17" s="280"/>
    </row>
    <row r="18" spans="1:10">
      <c r="A18" s="209"/>
      <c r="B18" s="210"/>
      <c r="C18" s="210"/>
      <c r="D18" s="211"/>
      <c r="E18" s="210"/>
      <c r="F18" s="210"/>
      <c r="G18" s="266"/>
      <c r="H18" s="267"/>
      <c r="I18" s="268"/>
      <c r="J18" s="212"/>
    </row>
    <row r="19" spans="1:10">
      <c r="A19" s="213"/>
      <c r="B19" s="199"/>
      <c r="C19" s="199"/>
      <c r="D19" s="205"/>
      <c r="E19" s="199"/>
      <c r="F19" s="199"/>
      <c r="G19" s="206"/>
      <c r="H19" s="207"/>
      <c r="I19" s="208"/>
      <c r="J19" s="200"/>
    </row>
    <row r="20" spans="1:10">
      <c r="A20" s="213"/>
      <c r="B20" s="199"/>
      <c r="C20" s="199"/>
      <c r="D20" s="205"/>
      <c r="E20" s="199"/>
      <c r="F20" s="199"/>
      <c r="G20" s="206"/>
      <c r="H20" s="207"/>
      <c r="I20" s="208"/>
      <c r="J20" s="200"/>
    </row>
    <row r="21" spans="1:10">
      <c r="A21" s="213"/>
      <c r="B21" s="199"/>
      <c r="C21" s="199"/>
      <c r="D21" s="205"/>
      <c r="E21" s="199"/>
      <c r="F21" s="199"/>
      <c r="G21" s="206"/>
      <c r="H21" s="207"/>
      <c r="I21" s="208"/>
      <c r="J21" s="200"/>
    </row>
    <row r="22" spans="1:10">
      <c r="A22" s="213"/>
      <c r="B22" s="199"/>
      <c r="C22" s="199"/>
      <c r="D22" s="205"/>
      <c r="E22" s="199"/>
      <c r="F22" s="199"/>
      <c r="G22" s="206"/>
      <c r="H22" s="207"/>
      <c r="I22" s="208"/>
      <c r="J22" s="200"/>
    </row>
    <row r="23" spans="1:10">
      <c r="A23" s="213"/>
      <c r="B23" s="199"/>
      <c r="C23" s="199"/>
      <c r="D23" s="205"/>
      <c r="E23" s="199"/>
      <c r="F23" s="199"/>
      <c r="G23" s="206"/>
      <c r="H23" s="207"/>
      <c r="I23" s="208"/>
      <c r="J23" s="200"/>
    </row>
    <row r="24" spans="1:10">
      <c r="A24" s="213"/>
      <c r="B24" s="199"/>
      <c r="C24" s="199"/>
      <c r="D24" s="205"/>
      <c r="E24" s="199"/>
      <c r="F24" s="199"/>
      <c r="G24" s="206"/>
      <c r="H24" s="207"/>
      <c r="I24" s="208"/>
      <c r="J24" s="200"/>
    </row>
    <row r="25" spans="1:10">
      <c r="A25" s="213"/>
      <c r="B25" s="199"/>
      <c r="C25" s="199"/>
      <c r="D25" s="205"/>
      <c r="E25" s="199"/>
      <c r="F25" s="199"/>
      <c r="G25" s="206"/>
      <c r="H25" s="207"/>
      <c r="I25" s="208"/>
      <c r="J25" s="200"/>
    </row>
    <row r="26" spans="1:10">
      <c r="A26" s="213"/>
      <c r="B26" s="199"/>
      <c r="C26" s="199"/>
      <c r="D26" s="205"/>
      <c r="E26" s="199"/>
      <c r="F26" s="199"/>
      <c r="G26" s="206"/>
      <c r="H26" s="207"/>
      <c r="I26" s="208"/>
      <c r="J26" s="200"/>
    </row>
    <row r="27" spans="1:10" ht="13.5" thickBot="1">
      <c r="A27" s="214"/>
      <c r="B27" s="215"/>
      <c r="C27" s="215"/>
      <c r="D27" s="297">
        <v>0</v>
      </c>
      <c r="E27" s="215"/>
      <c r="F27" s="215"/>
      <c r="G27" s="269"/>
      <c r="H27" s="270"/>
      <c r="I27" s="271"/>
      <c r="J27" s="216"/>
    </row>
    <row r="28" spans="1:10" ht="13.5" thickBot="1">
      <c r="A28" s="272" t="s">
        <v>122</v>
      </c>
      <c r="B28" s="273"/>
      <c r="C28" s="274"/>
      <c r="D28" s="217">
        <f>SUM(D4:D16,D18:D27)</f>
        <v>200</v>
      </c>
      <c r="E28" s="218"/>
      <c r="F28" s="218"/>
      <c r="G28" s="296">
        <f>SUM(G4:I16,G18:I27)</f>
        <v>2400</v>
      </c>
      <c r="H28" s="296"/>
      <c r="I28" s="296"/>
      <c r="J28" s="219"/>
    </row>
  </sheetData>
  <mergeCells count="25">
    <mergeCell ref="A1:J1"/>
    <mergeCell ref="A2:A3"/>
    <mergeCell ref="B2:B3"/>
    <mergeCell ref="C2:C3"/>
    <mergeCell ref="D2:D3"/>
    <mergeCell ref="E2:E3"/>
    <mergeCell ref="F2:F3"/>
    <mergeCell ref="G2:I3"/>
    <mergeCell ref="J2:J3"/>
    <mergeCell ref="G4:I4"/>
    <mergeCell ref="G5:I5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8:I18"/>
    <mergeCell ref="G27:I27"/>
    <mergeCell ref="A28:C28"/>
    <mergeCell ref="G28:I28"/>
    <mergeCell ref="A17:J1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5:S87"/>
  <sheetViews>
    <sheetView topLeftCell="A4" workbookViewId="0">
      <selection activeCell="L91" sqref="L91"/>
    </sheetView>
  </sheetViews>
  <sheetFormatPr defaultRowHeight="12.75"/>
  <cols>
    <col min="1" max="1" width="1.28515625" customWidth="1"/>
    <col min="2" max="2" width="0.7109375" customWidth="1"/>
    <col min="3" max="3" width="25.42578125" customWidth="1"/>
    <col min="4" max="4" width="13.7109375" customWidth="1"/>
    <col min="5" max="5" width="14" customWidth="1"/>
    <col min="6" max="6" width="11.42578125" customWidth="1"/>
    <col min="7" max="7" width="1" customWidth="1"/>
    <col min="8" max="8" width="1.42578125" hidden="1" customWidth="1"/>
    <col min="9" max="9" width="0.5703125" customWidth="1"/>
    <col min="10" max="10" width="1" customWidth="1"/>
    <col min="11" max="11" width="0.5703125" customWidth="1"/>
    <col min="12" max="12" width="22" bestFit="1" customWidth="1"/>
    <col min="13" max="13" width="13.7109375" customWidth="1"/>
    <col min="14" max="16" width="0.42578125" customWidth="1"/>
    <col min="17" max="17" width="22.85546875" customWidth="1"/>
    <col min="18" max="18" width="14.28515625" customWidth="1"/>
    <col min="19" max="19" width="1.42578125" customWidth="1"/>
  </cols>
  <sheetData>
    <row r="5" spans="1:19" ht="6.75" customHeight="1">
      <c r="A5" s="91"/>
      <c r="B5" s="92"/>
      <c r="C5" s="93"/>
      <c r="D5" s="94"/>
      <c r="E5" s="95"/>
      <c r="F5" s="92"/>
      <c r="G5" s="96"/>
      <c r="H5" s="185"/>
      <c r="I5" s="185"/>
      <c r="J5" s="156"/>
      <c r="K5" s="157"/>
      <c r="L5" s="158"/>
      <c r="M5" s="159"/>
      <c r="N5" s="160"/>
      <c r="O5" s="160"/>
      <c r="P5" s="157"/>
      <c r="Q5" s="158"/>
      <c r="R5" s="157"/>
      <c r="S5" s="96"/>
    </row>
    <row r="6" spans="1:19" ht="15.75">
      <c r="A6" s="97"/>
      <c r="B6" s="222" t="s">
        <v>108</v>
      </c>
      <c r="C6" s="222"/>
      <c r="D6" s="222"/>
      <c r="E6" s="222"/>
      <c r="F6" s="223"/>
      <c r="G6" s="105"/>
      <c r="J6" s="161"/>
      <c r="K6" s="248" t="s">
        <v>79</v>
      </c>
      <c r="L6" s="249"/>
      <c r="M6" s="249"/>
      <c r="N6" s="249"/>
      <c r="O6" s="249"/>
      <c r="P6" s="249"/>
      <c r="Q6" s="249"/>
      <c r="R6" s="250"/>
      <c r="S6" s="164"/>
    </row>
    <row r="7" spans="1:19" ht="15.75">
      <c r="A7" s="97"/>
      <c r="B7" s="146"/>
      <c r="C7" s="147" t="s">
        <v>0</v>
      </c>
      <c r="D7" s="235" t="s">
        <v>44</v>
      </c>
      <c r="E7" s="235"/>
      <c r="F7" s="235"/>
      <c r="G7" s="105"/>
      <c r="J7" s="161"/>
      <c r="K7" s="146"/>
      <c r="L7" s="251" t="s">
        <v>45</v>
      </c>
      <c r="M7" s="251"/>
      <c r="N7" s="152"/>
      <c r="O7" s="152"/>
      <c r="P7" s="152"/>
      <c r="Q7" s="251" t="s">
        <v>58</v>
      </c>
      <c r="R7" s="252"/>
      <c r="S7" s="164"/>
    </row>
    <row r="8" spans="1:19" ht="15">
      <c r="A8" s="97"/>
      <c r="B8" s="9"/>
      <c r="C8" s="14"/>
      <c r="D8" s="16" t="s">
        <v>42</v>
      </c>
      <c r="E8" s="16" t="s">
        <v>40</v>
      </c>
      <c r="F8" s="16" t="s">
        <v>41</v>
      </c>
      <c r="G8" s="105"/>
      <c r="J8" s="161"/>
      <c r="K8" s="9"/>
      <c r="L8" s="14"/>
      <c r="M8" s="16" t="s">
        <v>49</v>
      </c>
      <c r="N8" s="177"/>
      <c r="O8" s="151"/>
      <c r="P8" s="1"/>
      <c r="Q8" s="14"/>
      <c r="R8" s="17" t="s">
        <v>49</v>
      </c>
      <c r="S8" s="164"/>
    </row>
    <row r="9" spans="1:19" ht="14.25">
      <c r="A9" s="98"/>
      <c r="B9" s="5"/>
      <c r="C9" s="2" t="s">
        <v>1</v>
      </c>
      <c r="D9" s="7"/>
      <c r="E9" s="7"/>
      <c r="F9" s="70">
        <f>E9-D9</f>
        <v>0</v>
      </c>
      <c r="G9" s="106"/>
      <c r="J9" s="162"/>
      <c r="K9" s="5"/>
      <c r="L9" s="2" t="s">
        <v>46</v>
      </c>
      <c r="M9" s="45"/>
      <c r="N9" s="175"/>
      <c r="O9" s="176"/>
      <c r="P9" s="6"/>
      <c r="Q9" s="2" t="s">
        <v>59</v>
      </c>
      <c r="R9" s="30"/>
      <c r="S9" s="165"/>
    </row>
    <row r="10" spans="1:19" ht="14.25">
      <c r="A10" s="98"/>
      <c r="B10" s="5"/>
      <c r="C10" s="2" t="s">
        <v>106</v>
      </c>
      <c r="D10" s="8"/>
      <c r="E10" s="7"/>
      <c r="F10" s="70">
        <f>E10-D10</f>
        <v>0</v>
      </c>
      <c r="G10" s="106"/>
      <c r="J10" s="162"/>
      <c r="K10" s="5"/>
      <c r="L10" s="2" t="s">
        <v>47</v>
      </c>
      <c r="M10" s="45"/>
      <c r="N10" s="175"/>
      <c r="O10" s="176"/>
      <c r="P10" s="6"/>
      <c r="Q10" s="2" t="s">
        <v>60</v>
      </c>
      <c r="R10" s="30"/>
      <c r="S10" s="165"/>
    </row>
    <row r="11" spans="1:19" ht="14.25">
      <c r="A11" s="98"/>
      <c r="B11" s="5"/>
      <c r="C11" s="2" t="s">
        <v>3</v>
      </c>
      <c r="D11" s="8"/>
      <c r="E11" s="7"/>
      <c r="F11" s="70">
        <f>E11-D11</f>
        <v>0</v>
      </c>
      <c r="G11" s="106"/>
      <c r="J11" s="162"/>
      <c r="K11" s="5"/>
      <c r="L11" s="2" t="s">
        <v>48</v>
      </c>
      <c r="M11" s="45"/>
      <c r="N11" s="175"/>
      <c r="O11" s="176"/>
      <c r="P11" s="6"/>
      <c r="Q11" s="2" t="s">
        <v>113</v>
      </c>
      <c r="R11" s="30"/>
      <c r="S11" s="165"/>
    </row>
    <row r="12" spans="1:19" ht="14.25">
      <c r="A12" s="98"/>
      <c r="B12" s="5"/>
      <c r="C12" s="2" t="s">
        <v>4</v>
      </c>
      <c r="D12" s="8"/>
      <c r="E12" s="7"/>
      <c r="F12" s="70">
        <f>E12-D12</f>
        <v>0</v>
      </c>
      <c r="G12" s="106"/>
      <c r="J12" s="162"/>
      <c r="K12" s="5"/>
      <c r="L12" s="2" t="s">
        <v>111</v>
      </c>
      <c r="M12" s="45"/>
      <c r="N12" s="175"/>
      <c r="O12" s="176"/>
      <c r="P12" s="6"/>
      <c r="Q12" s="2" t="s">
        <v>61</v>
      </c>
      <c r="R12" s="30"/>
      <c r="S12" s="165"/>
    </row>
    <row r="13" spans="1:19" ht="14.25">
      <c r="A13" s="98"/>
      <c r="B13" s="5"/>
      <c r="C13" s="2" t="s">
        <v>5</v>
      </c>
      <c r="D13" s="8"/>
      <c r="E13" s="7"/>
      <c r="F13" s="70">
        <f>E13-D13</f>
        <v>0</v>
      </c>
      <c r="G13" s="106"/>
      <c r="J13" s="162"/>
      <c r="K13" s="5"/>
      <c r="L13" s="2" t="s">
        <v>57</v>
      </c>
      <c r="M13" s="45"/>
      <c r="N13" s="175"/>
      <c r="O13" s="176"/>
      <c r="P13" s="6"/>
      <c r="Q13" s="2" t="s">
        <v>62</v>
      </c>
      <c r="R13" s="30"/>
      <c r="S13" s="165"/>
    </row>
    <row r="14" spans="1:19" ht="13.5" customHeight="1">
      <c r="A14" s="97"/>
      <c r="B14" s="9"/>
      <c r="C14" s="2"/>
      <c r="D14" s="3"/>
      <c r="E14" s="4"/>
      <c r="F14" s="1"/>
      <c r="G14" s="105"/>
      <c r="J14" s="162"/>
      <c r="K14" s="5"/>
      <c r="L14" s="2" t="s">
        <v>5</v>
      </c>
      <c r="M14" s="45"/>
      <c r="N14" s="175"/>
      <c r="O14" s="176"/>
      <c r="P14" s="6"/>
      <c r="Q14" s="2" t="s">
        <v>71</v>
      </c>
      <c r="R14" s="30"/>
      <c r="S14" s="165"/>
    </row>
    <row r="15" spans="1:19" ht="14.25">
      <c r="A15" s="97"/>
      <c r="B15" s="9"/>
      <c r="C15" s="111" t="s">
        <v>6</v>
      </c>
      <c r="D15" s="115">
        <f>SUM(D9:D13)</f>
        <v>0</v>
      </c>
      <c r="E15" s="115">
        <f>SUM(E9:E13)</f>
        <v>0</v>
      </c>
      <c r="F15" s="116">
        <f>SUM(F9:F13)</f>
        <v>0</v>
      </c>
      <c r="G15" s="105"/>
      <c r="J15" s="162"/>
      <c r="K15" s="5"/>
      <c r="L15" s="2"/>
      <c r="M15" s="45"/>
      <c r="N15" s="175"/>
      <c r="O15" s="176"/>
      <c r="P15" s="6"/>
      <c r="Q15" s="2" t="s">
        <v>5</v>
      </c>
      <c r="R15" s="30"/>
      <c r="S15" s="165"/>
    </row>
    <row r="16" spans="1:19" ht="17.25" customHeight="1">
      <c r="A16" s="97"/>
      <c r="B16" s="9"/>
      <c r="C16" s="2"/>
      <c r="D16" s="3"/>
      <c r="E16" s="4"/>
      <c r="F16" s="1"/>
      <c r="G16" s="105"/>
      <c r="J16" s="161"/>
      <c r="K16" s="9"/>
      <c r="L16" s="114" t="s">
        <v>50</v>
      </c>
      <c r="M16" s="170">
        <f>SUM(M9:M15)</f>
        <v>0</v>
      </c>
      <c r="N16" s="177"/>
      <c r="O16" s="151"/>
      <c r="P16" s="1"/>
      <c r="Q16" s="114" t="s">
        <v>66</v>
      </c>
      <c r="R16" s="171">
        <f>SUM(R9:R15)</f>
        <v>0</v>
      </c>
      <c r="S16" s="164"/>
    </row>
    <row r="17" spans="1:19" ht="15.75">
      <c r="A17" s="97"/>
      <c r="B17" s="146"/>
      <c r="C17" s="147" t="s">
        <v>80</v>
      </c>
      <c r="D17" s="149"/>
      <c r="E17" s="150"/>
      <c r="F17" s="152"/>
      <c r="G17" s="105"/>
      <c r="J17" s="161"/>
      <c r="K17" s="10"/>
      <c r="L17" s="11"/>
      <c r="M17" s="32"/>
      <c r="N17" s="177"/>
      <c r="O17" s="151"/>
      <c r="P17" s="1"/>
      <c r="Q17" s="2"/>
      <c r="R17" s="39"/>
      <c r="S17" s="105"/>
    </row>
    <row r="18" spans="1:19" ht="15.75">
      <c r="A18" s="97"/>
      <c r="B18" s="9"/>
      <c r="C18" s="230" t="s">
        <v>81</v>
      </c>
      <c r="D18" s="230"/>
      <c r="E18" s="230"/>
      <c r="F18" s="231"/>
      <c r="G18" s="105"/>
      <c r="J18" s="161"/>
      <c r="K18" s="146"/>
      <c r="L18" s="147" t="s">
        <v>51</v>
      </c>
      <c r="M18" s="174"/>
      <c r="N18" s="177"/>
      <c r="O18" s="151"/>
      <c r="P18" s="1"/>
      <c r="Q18" s="14"/>
      <c r="R18" s="39"/>
      <c r="S18" s="105"/>
    </row>
    <row r="19" spans="1:19">
      <c r="A19" s="98"/>
      <c r="B19" s="5"/>
      <c r="C19" s="6"/>
      <c r="D19" s="15" t="s">
        <v>42</v>
      </c>
      <c r="E19" s="15" t="s">
        <v>43</v>
      </c>
      <c r="F19" s="15" t="s">
        <v>41</v>
      </c>
      <c r="G19" s="106"/>
      <c r="J19" s="162"/>
      <c r="K19" s="5"/>
      <c r="L19" s="6"/>
      <c r="M19" s="33" t="s">
        <v>49</v>
      </c>
      <c r="N19" s="175"/>
      <c r="O19" s="176"/>
      <c r="P19" s="6"/>
      <c r="Q19" s="6"/>
      <c r="R19" s="33"/>
      <c r="S19" s="106"/>
    </row>
    <row r="20" spans="1:19" ht="14.25">
      <c r="A20" s="98"/>
      <c r="B20" s="5"/>
      <c r="C20" s="2" t="s">
        <v>83</v>
      </c>
      <c r="D20" s="7"/>
      <c r="E20" s="7"/>
      <c r="F20" s="70">
        <f t="shared" ref="F20:F24" si="0">E20-D20</f>
        <v>0</v>
      </c>
      <c r="G20" s="106"/>
      <c r="J20" s="162"/>
      <c r="K20" s="5"/>
      <c r="L20" s="2" t="s">
        <v>52</v>
      </c>
      <c r="M20" s="45"/>
      <c r="N20" s="175"/>
      <c r="O20" s="176"/>
      <c r="P20" s="6"/>
      <c r="Q20" s="6"/>
      <c r="R20" s="34"/>
      <c r="S20" s="106"/>
    </row>
    <row r="21" spans="1:19" ht="14.25">
      <c r="A21" s="98"/>
      <c r="B21" s="5"/>
      <c r="C21" s="2" t="s">
        <v>84</v>
      </c>
      <c r="D21" s="8"/>
      <c r="E21" s="8"/>
      <c r="F21" s="71">
        <f t="shared" si="0"/>
        <v>0</v>
      </c>
      <c r="G21" s="106"/>
      <c r="J21" s="162"/>
      <c r="K21" s="5"/>
      <c r="L21" s="2" t="s">
        <v>53</v>
      </c>
      <c r="M21" s="46"/>
      <c r="N21" s="175"/>
      <c r="O21" s="176"/>
      <c r="P21" s="6"/>
      <c r="Q21" s="6"/>
      <c r="R21" s="34"/>
      <c r="S21" s="106"/>
    </row>
    <row r="22" spans="1:19" ht="14.25">
      <c r="A22" s="98"/>
      <c r="B22" s="5"/>
      <c r="C22" s="2" t="s">
        <v>85</v>
      </c>
      <c r="D22" s="8"/>
      <c r="E22" s="8"/>
      <c r="F22" s="71">
        <f t="shared" si="0"/>
        <v>0</v>
      </c>
      <c r="G22" s="106"/>
      <c r="J22" s="162"/>
      <c r="K22" s="5"/>
      <c r="L22" s="2" t="s">
        <v>54</v>
      </c>
      <c r="M22" s="46"/>
      <c r="N22" s="175"/>
      <c r="O22" s="176"/>
      <c r="P22" s="6"/>
      <c r="Q22" s="6"/>
      <c r="R22" s="34"/>
      <c r="S22" s="106"/>
    </row>
    <row r="23" spans="1:19" ht="14.25">
      <c r="A23" s="98"/>
      <c r="B23" s="5"/>
      <c r="C23" s="2" t="s">
        <v>86</v>
      </c>
      <c r="D23" s="8"/>
      <c r="E23" s="8"/>
      <c r="F23" s="71">
        <f t="shared" si="0"/>
        <v>0</v>
      </c>
      <c r="G23" s="106"/>
      <c r="J23" s="162"/>
      <c r="K23" s="5"/>
      <c r="L23" s="2" t="s">
        <v>55</v>
      </c>
      <c r="M23" s="46"/>
      <c r="N23" s="175"/>
      <c r="O23" s="176"/>
      <c r="P23" s="6"/>
      <c r="Q23" s="6"/>
      <c r="R23" s="34"/>
      <c r="S23" s="106"/>
    </row>
    <row r="24" spans="1:19" ht="14.25">
      <c r="A24" s="98"/>
      <c r="B24" s="5"/>
      <c r="C24" s="2" t="s">
        <v>87</v>
      </c>
      <c r="D24" s="8"/>
      <c r="E24" s="8"/>
      <c r="F24" s="71">
        <f t="shared" si="0"/>
        <v>0</v>
      </c>
      <c r="G24" s="106"/>
      <c r="J24" s="162"/>
      <c r="K24" s="5"/>
      <c r="L24" s="2" t="s">
        <v>56</v>
      </c>
      <c r="M24" s="46"/>
      <c r="N24" s="175"/>
      <c r="O24" s="176"/>
      <c r="P24" s="6"/>
      <c r="Q24" s="6"/>
      <c r="R24" s="34"/>
      <c r="S24" s="106"/>
    </row>
    <row r="25" spans="1:19" ht="14.25">
      <c r="A25" s="98"/>
      <c r="B25" s="5"/>
      <c r="C25" s="2"/>
      <c r="D25" s="6"/>
      <c r="E25" s="6"/>
      <c r="F25" s="6"/>
      <c r="G25" s="106"/>
      <c r="J25" s="162"/>
      <c r="K25" s="5"/>
      <c r="L25" s="2" t="s">
        <v>5</v>
      </c>
      <c r="M25" s="45"/>
      <c r="N25" s="175"/>
      <c r="O25" s="176"/>
      <c r="P25" s="6"/>
      <c r="Q25" s="6"/>
      <c r="R25" s="34"/>
      <c r="S25" s="106"/>
    </row>
    <row r="26" spans="1:19" ht="15">
      <c r="A26" s="98"/>
      <c r="B26" s="5"/>
      <c r="C26" s="14" t="s">
        <v>21</v>
      </c>
      <c r="D26" s="7">
        <f>SUM(D20:D24)</f>
        <v>0</v>
      </c>
      <c r="E26" s="7">
        <f>SUM(E20:E24)</f>
        <v>0</v>
      </c>
      <c r="F26" s="70">
        <f>SUM(F20:F24)</f>
        <v>0</v>
      </c>
      <c r="G26" s="106"/>
      <c r="J26" s="162"/>
      <c r="K26" s="5"/>
      <c r="L26" s="2" t="s">
        <v>5</v>
      </c>
      <c r="M26" s="46"/>
      <c r="N26" s="175"/>
      <c r="O26" s="176"/>
      <c r="P26" s="6"/>
      <c r="Q26" s="6"/>
      <c r="R26" s="34"/>
      <c r="S26" s="106"/>
    </row>
    <row r="27" spans="1:19" ht="15.75">
      <c r="A27" s="98"/>
      <c r="B27" s="5"/>
      <c r="C27" s="2"/>
      <c r="D27" s="3"/>
      <c r="E27" s="4"/>
      <c r="F27" s="1"/>
      <c r="G27" s="106"/>
      <c r="J27" s="162"/>
      <c r="K27" s="5"/>
      <c r="L27" s="2" t="s">
        <v>5</v>
      </c>
      <c r="M27" s="46"/>
      <c r="N27" s="175"/>
      <c r="O27" s="176"/>
      <c r="P27" s="6"/>
      <c r="Q27" s="6"/>
      <c r="R27" s="34"/>
      <c r="S27" s="106"/>
    </row>
    <row r="28" spans="1:19" ht="15.75">
      <c r="A28" s="98"/>
      <c r="B28" s="5"/>
      <c r="C28" s="147" t="s">
        <v>7</v>
      </c>
      <c r="D28" s="149"/>
      <c r="E28" s="150"/>
      <c r="F28" s="151"/>
      <c r="G28" s="106"/>
      <c r="J28" s="162"/>
      <c r="K28" s="5"/>
      <c r="L28" s="111" t="s">
        <v>65</v>
      </c>
      <c r="M28" s="170">
        <f>SUM(M20:M27)</f>
        <v>0</v>
      </c>
      <c r="N28" s="175"/>
      <c r="O28" s="176"/>
      <c r="P28" s="6"/>
      <c r="Q28" s="6"/>
      <c r="R28" s="34"/>
      <c r="S28" s="106"/>
    </row>
    <row r="29" spans="1:19" ht="15.75" thickBot="1">
      <c r="A29" s="98"/>
      <c r="B29" s="5"/>
      <c r="C29" s="227" t="s">
        <v>8</v>
      </c>
      <c r="D29" s="227"/>
      <c r="E29" s="227"/>
      <c r="F29" s="1"/>
      <c r="G29" s="106"/>
      <c r="J29" s="161"/>
      <c r="K29" s="9"/>
      <c r="L29" s="2"/>
      <c r="M29" s="31"/>
      <c r="N29" s="177"/>
      <c r="O29" s="151"/>
      <c r="P29" s="1"/>
      <c r="Q29" s="2"/>
      <c r="R29" s="38"/>
      <c r="S29" s="164"/>
    </row>
    <row r="30" spans="1:19" ht="15.75">
      <c r="A30" s="98"/>
      <c r="B30" s="5"/>
      <c r="C30" s="6"/>
      <c r="D30" s="15" t="s">
        <v>42</v>
      </c>
      <c r="E30" s="15" t="s">
        <v>43</v>
      </c>
      <c r="F30" s="15" t="s">
        <v>41</v>
      </c>
      <c r="G30" s="106"/>
      <c r="J30" s="161"/>
      <c r="K30" s="18"/>
      <c r="L30" s="19"/>
      <c r="M30" s="35" t="s">
        <v>49</v>
      </c>
      <c r="N30" s="152"/>
      <c r="O30" s="152"/>
      <c r="P30" s="24"/>
      <c r="Q30" s="25"/>
      <c r="R30" s="40" t="s">
        <v>49</v>
      </c>
      <c r="S30" s="164"/>
    </row>
    <row r="31" spans="1:19" ht="14.25">
      <c r="A31" s="98"/>
      <c r="B31" s="5"/>
      <c r="C31" s="2" t="s">
        <v>2</v>
      </c>
      <c r="D31" s="7"/>
      <c r="E31" s="7"/>
      <c r="F31" s="70">
        <f t="shared" ref="F31:F46" si="1">E31-D31</f>
        <v>0</v>
      </c>
      <c r="G31" s="106"/>
      <c r="J31" s="161"/>
      <c r="K31" s="20"/>
      <c r="L31" s="21" t="s">
        <v>63</v>
      </c>
      <c r="M31" s="37">
        <f>M16</f>
        <v>0</v>
      </c>
      <c r="N31" s="152"/>
      <c r="O31" s="152"/>
      <c r="P31" s="26"/>
      <c r="Q31" s="27" t="s">
        <v>67</v>
      </c>
      <c r="R31" s="42">
        <f>R16</f>
        <v>0</v>
      </c>
      <c r="S31" s="164"/>
    </row>
    <row r="32" spans="1:19" ht="14.25">
      <c r="A32" s="98"/>
      <c r="B32" s="5"/>
      <c r="C32" s="2" t="s">
        <v>9</v>
      </c>
      <c r="D32" s="8"/>
      <c r="E32" s="8"/>
      <c r="F32" s="71">
        <f t="shared" si="1"/>
        <v>0</v>
      </c>
      <c r="G32" s="106"/>
      <c r="J32" s="161"/>
      <c r="K32" s="20"/>
      <c r="L32" s="21" t="s">
        <v>64</v>
      </c>
      <c r="M32" s="37">
        <f>M28</f>
        <v>0</v>
      </c>
      <c r="N32" s="152"/>
      <c r="O32" s="152"/>
      <c r="P32" s="26"/>
      <c r="Q32" s="27"/>
      <c r="R32" s="43"/>
      <c r="S32" s="164"/>
    </row>
    <row r="33" spans="1:19" ht="14.25">
      <c r="A33" s="98"/>
      <c r="B33" s="5"/>
      <c r="C33" s="2" t="s">
        <v>10</v>
      </c>
      <c r="D33" s="8"/>
      <c r="E33" s="8"/>
      <c r="F33" s="71">
        <f t="shared" si="1"/>
        <v>0</v>
      </c>
      <c r="G33" s="106"/>
      <c r="J33" s="161"/>
      <c r="K33" s="20"/>
      <c r="L33" s="23"/>
      <c r="M33" s="36"/>
      <c r="N33" s="152"/>
      <c r="O33" s="152"/>
      <c r="P33" s="26"/>
      <c r="Q33" s="29"/>
      <c r="R33" s="41"/>
      <c r="S33" s="164"/>
    </row>
    <row r="34" spans="1:19" ht="14.25">
      <c r="A34" s="98"/>
      <c r="B34" s="5"/>
      <c r="C34" s="2" t="s">
        <v>11</v>
      </c>
      <c r="D34" s="8"/>
      <c r="E34" s="8"/>
      <c r="F34" s="71">
        <f t="shared" si="1"/>
        <v>0</v>
      </c>
      <c r="G34" s="106"/>
      <c r="J34" s="161"/>
      <c r="K34" s="20"/>
      <c r="L34" s="21" t="s">
        <v>38</v>
      </c>
      <c r="M34" s="37">
        <f>M31+M32</f>
        <v>0</v>
      </c>
      <c r="N34" s="152"/>
      <c r="O34" s="152"/>
      <c r="P34" s="26"/>
      <c r="Q34" s="27" t="s">
        <v>38</v>
      </c>
      <c r="R34" s="44">
        <f>R31</f>
        <v>0</v>
      </c>
      <c r="S34" s="164"/>
    </row>
    <row r="35" spans="1:19" ht="15" thickBot="1">
      <c r="A35" s="98"/>
      <c r="B35" s="5"/>
      <c r="C35" s="2" t="s">
        <v>12</v>
      </c>
      <c r="D35" s="8"/>
      <c r="E35" s="8"/>
      <c r="F35" s="71">
        <f t="shared" si="1"/>
        <v>0</v>
      </c>
      <c r="G35" s="106"/>
      <c r="J35" s="161"/>
      <c r="K35" s="20"/>
      <c r="L35" s="21"/>
      <c r="M35" s="22"/>
      <c r="N35" s="152"/>
      <c r="O35" s="152"/>
      <c r="P35" s="26"/>
      <c r="Q35" s="27"/>
      <c r="R35" s="28"/>
      <c r="S35" s="164"/>
    </row>
    <row r="36" spans="1:19" ht="14.25">
      <c r="A36" s="98"/>
      <c r="B36" s="5"/>
      <c r="C36" s="2" t="s">
        <v>39</v>
      </c>
      <c r="D36" s="8"/>
      <c r="E36" s="8"/>
      <c r="F36" s="71">
        <f t="shared" si="1"/>
        <v>0</v>
      </c>
      <c r="G36" s="106"/>
      <c r="J36" s="161"/>
      <c r="K36" s="242" t="s">
        <v>68</v>
      </c>
      <c r="L36" s="243"/>
      <c r="M36" s="243"/>
      <c r="N36" s="243"/>
      <c r="O36" s="243"/>
      <c r="P36" s="243"/>
      <c r="Q36" s="246">
        <f>M34-R34</f>
        <v>0</v>
      </c>
      <c r="R36" s="172"/>
      <c r="S36" s="164"/>
    </row>
    <row r="37" spans="1:19" ht="13.5" customHeight="1" thickBot="1">
      <c r="A37" s="98"/>
      <c r="B37" s="5"/>
      <c r="C37" s="2" t="s">
        <v>13</v>
      </c>
      <c r="D37" s="8"/>
      <c r="E37" s="8"/>
      <c r="F37" s="71">
        <f t="shared" si="1"/>
        <v>0</v>
      </c>
      <c r="G37" s="106"/>
      <c r="J37" s="161"/>
      <c r="K37" s="244"/>
      <c r="L37" s="245"/>
      <c r="M37" s="245"/>
      <c r="N37" s="245"/>
      <c r="O37" s="245"/>
      <c r="P37" s="245"/>
      <c r="Q37" s="247"/>
      <c r="R37" s="173"/>
      <c r="S37" s="164"/>
    </row>
    <row r="38" spans="1:19" ht="13.5" customHeight="1">
      <c r="A38" s="97"/>
      <c r="B38" s="9"/>
      <c r="C38" s="2" t="s">
        <v>14</v>
      </c>
      <c r="D38" s="8"/>
      <c r="E38" s="8"/>
      <c r="F38" s="71">
        <f t="shared" si="1"/>
        <v>0</v>
      </c>
      <c r="G38" s="105"/>
      <c r="J38" s="163"/>
      <c r="K38" s="167"/>
      <c r="L38" s="168"/>
      <c r="M38" s="169"/>
      <c r="N38" s="167"/>
      <c r="O38" s="167"/>
      <c r="P38" s="167"/>
      <c r="Q38" s="168"/>
      <c r="R38" s="167"/>
      <c r="S38" s="166"/>
    </row>
    <row r="39" spans="1:19" ht="14.25">
      <c r="A39" s="97"/>
      <c r="B39" s="146"/>
      <c r="C39" s="2" t="s">
        <v>15</v>
      </c>
      <c r="D39" s="8"/>
      <c r="E39" s="8"/>
      <c r="F39" s="71">
        <f t="shared" si="1"/>
        <v>0</v>
      </c>
      <c r="G39" s="105"/>
    </row>
    <row r="40" spans="1:19" ht="14.25">
      <c r="A40" s="97"/>
      <c r="B40" s="9"/>
      <c r="C40" s="2" t="s">
        <v>16</v>
      </c>
      <c r="D40" s="8"/>
      <c r="E40" s="8"/>
      <c r="F40" s="71">
        <f t="shared" si="1"/>
        <v>0</v>
      </c>
      <c r="G40" s="105"/>
    </row>
    <row r="41" spans="1:19" ht="14.25">
      <c r="A41" s="98"/>
      <c r="B41" s="5"/>
      <c r="C41" s="2" t="s">
        <v>17</v>
      </c>
      <c r="D41" s="8"/>
      <c r="E41" s="8"/>
      <c r="F41" s="71">
        <f t="shared" si="1"/>
        <v>0</v>
      </c>
      <c r="G41" s="106"/>
    </row>
    <row r="42" spans="1:19" ht="14.25">
      <c r="A42" s="98"/>
      <c r="B42" s="5"/>
      <c r="C42" s="2" t="s">
        <v>18</v>
      </c>
      <c r="D42" s="8"/>
      <c r="E42" s="8"/>
      <c r="F42" s="71">
        <f t="shared" si="1"/>
        <v>0</v>
      </c>
      <c r="G42" s="106"/>
    </row>
    <row r="43" spans="1:19" ht="14.25">
      <c r="A43" s="98"/>
      <c r="B43" s="5"/>
      <c r="C43" s="2" t="s">
        <v>19</v>
      </c>
      <c r="D43" s="8"/>
      <c r="E43" s="8"/>
      <c r="F43" s="71">
        <f t="shared" si="1"/>
        <v>0</v>
      </c>
      <c r="G43" s="106"/>
    </row>
    <row r="44" spans="1:19" ht="14.25">
      <c r="A44" s="98"/>
      <c r="B44" s="5"/>
      <c r="C44" s="2" t="s">
        <v>88</v>
      </c>
      <c r="D44" s="8"/>
      <c r="E44" s="8"/>
      <c r="F44" s="71">
        <f t="shared" si="1"/>
        <v>0</v>
      </c>
      <c r="G44" s="106"/>
    </row>
    <row r="45" spans="1:19" ht="14.25">
      <c r="A45" s="98"/>
      <c r="B45" s="5"/>
      <c r="C45" s="72" t="s">
        <v>5</v>
      </c>
      <c r="D45" s="8"/>
      <c r="E45" s="8"/>
      <c r="F45" s="71">
        <f t="shared" si="1"/>
        <v>0</v>
      </c>
      <c r="G45" s="106"/>
    </row>
    <row r="46" spans="1:19" ht="14.25">
      <c r="A46" s="98"/>
      <c r="B46" s="5"/>
      <c r="C46" s="2" t="s">
        <v>5</v>
      </c>
      <c r="D46" s="8"/>
      <c r="E46" s="8"/>
      <c r="F46" s="71">
        <f t="shared" si="1"/>
        <v>0</v>
      </c>
      <c r="G46" s="106"/>
    </row>
    <row r="47" spans="1:19" ht="9.75" customHeight="1">
      <c r="A47" s="98"/>
      <c r="B47" s="5"/>
      <c r="C47" s="2"/>
      <c r="D47" s="6"/>
      <c r="E47" s="6"/>
      <c r="F47" s="6"/>
      <c r="G47" s="106"/>
    </row>
    <row r="48" spans="1:19" ht="15">
      <c r="A48" s="98"/>
      <c r="B48" s="5"/>
      <c r="C48" s="14" t="s">
        <v>21</v>
      </c>
      <c r="D48" s="7">
        <f>SUM(D31:D46)</f>
        <v>0</v>
      </c>
      <c r="E48" s="7">
        <f>SUM(E31:E46)</f>
        <v>0</v>
      </c>
      <c r="F48" s="70">
        <f>SUM(F31:F46)</f>
        <v>0</v>
      </c>
      <c r="G48" s="106"/>
    </row>
    <row r="49" spans="1:7" ht="7.5" customHeight="1">
      <c r="A49" s="98"/>
      <c r="B49" s="5"/>
      <c r="C49" s="2"/>
      <c r="D49" s="3"/>
      <c r="E49" s="4"/>
      <c r="F49" s="1"/>
      <c r="G49" s="106"/>
    </row>
    <row r="50" spans="1:7" ht="15.75">
      <c r="A50" s="98"/>
      <c r="B50" s="5"/>
      <c r="C50" s="147" t="s">
        <v>22</v>
      </c>
      <c r="D50" s="149"/>
      <c r="E50" s="150"/>
      <c r="F50" s="151"/>
      <c r="G50" s="106"/>
    </row>
    <row r="51" spans="1:7" ht="12" customHeight="1">
      <c r="A51" s="98"/>
      <c r="B51" s="5"/>
      <c r="C51" s="236" t="s">
        <v>23</v>
      </c>
      <c r="D51" s="236"/>
      <c r="E51" s="236"/>
      <c r="F51" s="237"/>
      <c r="G51" s="106"/>
    </row>
    <row r="52" spans="1:7">
      <c r="A52" s="98"/>
      <c r="B52" s="5"/>
      <c r="C52" s="6"/>
      <c r="D52" s="15" t="s">
        <v>42</v>
      </c>
      <c r="E52" s="15" t="s">
        <v>43</v>
      </c>
      <c r="F52" s="15" t="s">
        <v>41</v>
      </c>
      <c r="G52" s="106"/>
    </row>
    <row r="53" spans="1:7" ht="14.25">
      <c r="A53" s="97"/>
      <c r="B53" s="9"/>
      <c r="C53" s="2" t="s">
        <v>24</v>
      </c>
      <c r="D53" s="7"/>
      <c r="E53" s="7"/>
      <c r="F53" s="70">
        <f t="shared" ref="F53:F61" si="2">E53-D53</f>
        <v>0</v>
      </c>
      <c r="G53" s="105"/>
    </row>
    <row r="54" spans="1:7" ht="14.25">
      <c r="A54" s="97"/>
      <c r="B54" s="146"/>
      <c r="C54" s="2" t="s">
        <v>25</v>
      </c>
      <c r="D54" s="8"/>
      <c r="E54" s="8"/>
      <c r="F54" s="71">
        <f t="shared" si="2"/>
        <v>0</v>
      </c>
      <c r="G54" s="105"/>
    </row>
    <row r="55" spans="1:7" ht="14.25">
      <c r="A55" s="98"/>
      <c r="B55" s="5"/>
      <c r="C55" s="2" t="s">
        <v>26</v>
      </c>
      <c r="D55" s="8"/>
      <c r="E55" s="8"/>
      <c r="F55" s="71">
        <f t="shared" si="2"/>
        <v>0</v>
      </c>
      <c r="G55" s="106"/>
    </row>
    <row r="56" spans="1:7" ht="14.25">
      <c r="A56" s="97"/>
      <c r="B56" s="9"/>
      <c r="C56" s="2" t="s">
        <v>27</v>
      </c>
      <c r="D56" s="8"/>
      <c r="E56" s="8"/>
      <c r="F56" s="71">
        <f t="shared" si="2"/>
        <v>0</v>
      </c>
      <c r="G56" s="105"/>
    </row>
    <row r="57" spans="1:7" ht="14.25">
      <c r="A57" s="98"/>
      <c r="B57" s="5"/>
      <c r="C57" s="2" t="s">
        <v>72</v>
      </c>
      <c r="D57" s="8"/>
      <c r="E57" s="8"/>
      <c r="F57" s="71">
        <f t="shared" si="2"/>
        <v>0</v>
      </c>
      <c r="G57" s="106"/>
    </row>
    <row r="58" spans="1:7" ht="14.25">
      <c r="A58" s="98"/>
      <c r="B58" s="5"/>
      <c r="C58" s="2" t="s">
        <v>28</v>
      </c>
      <c r="D58" s="8"/>
      <c r="E58" s="8"/>
      <c r="F58" s="71">
        <f t="shared" si="2"/>
        <v>0</v>
      </c>
      <c r="G58" s="106"/>
    </row>
    <row r="59" spans="1:7" ht="14.25">
      <c r="A59" s="98"/>
      <c r="B59" s="5"/>
      <c r="C59" s="2" t="s">
        <v>29</v>
      </c>
      <c r="D59" s="8"/>
      <c r="E59" s="8"/>
      <c r="F59" s="71">
        <f t="shared" si="2"/>
        <v>0</v>
      </c>
      <c r="G59" s="106"/>
    </row>
    <row r="60" spans="1:7" ht="14.25">
      <c r="A60" s="98"/>
      <c r="B60" s="5"/>
      <c r="C60" s="2" t="s">
        <v>30</v>
      </c>
      <c r="D60" s="8"/>
      <c r="E60" s="8"/>
      <c r="F60" s="71">
        <f t="shared" si="2"/>
        <v>0</v>
      </c>
      <c r="G60" s="106"/>
    </row>
    <row r="61" spans="1:7" ht="14.25">
      <c r="A61" s="98"/>
      <c r="B61" s="5"/>
      <c r="C61" s="2" t="s">
        <v>5</v>
      </c>
      <c r="D61" s="8"/>
      <c r="E61" s="8"/>
      <c r="F61" s="71">
        <f t="shared" si="2"/>
        <v>0</v>
      </c>
      <c r="G61" s="106"/>
    </row>
    <row r="62" spans="1:7" ht="7.5" customHeight="1">
      <c r="A62" s="98"/>
      <c r="B62" s="5"/>
      <c r="C62" s="2"/>
      <c r="D62" s="6"/>
      <c r="E62" s="6"/>
      <c r="F62" s="6"/>
      <c r="G62" s="106"/>
    </row>
    <row r="63" spans="1:7" ht="12.75" customHeight="1">
      <c r="A63" s="98"/>
      <c r="B63" s="5"/>
      <c r="C63" s="14" t="s">
        <v>21</v>
      </c>
      <c r="D63" s="7">
        <f>SUM(D53:D61)</f>
        <v>0</v>
      </c>
      <c r="E63" s="7">
        <f>SUM(E53:E61)</f>
        <v>0</v>
      </c>
      <c r="F63" s="70">
        <f>SUM(F53:F61)</f>
        <v>0</v>
      </c>
      <c r="G63" s="106"/>
    </row>
    <row r="64" spans="1:7" ht="9.75" customHeight="1">
      <c r="A64" s="98"/>
      <c r="B64" s="5"/>
      <c r="C64" s="2"/>
      <c r="D64" s="3"/>
      <c r="E64" s="4"/>
      <c r="F64" s="1"/>
      <c r="G64" s="106"/>
    </row>
    <row r="65" spans="1:7" ht="12.75" customHeight="1">
      <c r="A65" s="98"/>
      <c r="B65" s="5"/>
      <c r="C65" s="147" t="s">
        <v>31</v>
      </c>
      <c r="D65" s="149"/>
      <c r="E65" s="150"/>
      <c r="F65" s="152"/>
      <c r="G65" s="106"/>
    </row>
    <row r="66" spans="1:7">
      <c r="A66" s="97"/>
      <c r="B66" s="146"/>
      <c r="C66" s="232" t="s">
        <v>82</v>
      </c>
      <c r="D66" s="232"/>
      <c r="E66" s="233"/>
      <c r="F66" s="234"/>
      <c r="G66" s="105"/>
    </row>
    <row r="67" spans="1:7">
      <c r="A67" s="97"/>
      <c r="B67" s="9"/>
      <c r="C67" s="12"/>
      <c r="D67" s="15" t="s">
        <v>42</v>
      </c>
      <c r="E67" s="15" t="s">
        <v>43</v>
      </c>
      <c r="F67" s="15" t="s">
        <v>41</v>
      </c>
      <c r="G67" s="105"/>
    </row>
    <row r="68" spans="1:7" ht="14.25">
      <c r="A68" s="98"/>
      <c r="B68" s="5"/>
      <c r="C68" s="2" t="s">
        <v>32</v>
      </c>
      <c r="D68" s="7"/>
      <c r="E68" s="7"/>
      <c r="F68" s="70">
        <f t="shared" ref="F68:F73" si="3">E68-D68</f>
        <v>0</v>
      </c>
      <c r="G68" s="106"/>
    </row>
    <row r="69" spans="1:7" ht="14.25">
      <c r="A69" s="98"/>
      <c r="B69" s="5"/>
      <c r="C69" s="2" t="s">
        <v>33</v>
      </c>
      <c r="D69" s="8"/>
      <c r="E69" s="8"/>
      <c r="F69" s="71">
        <f t="shared" si="3"/>
        <v>0</v>
      </c>
      <c r="G69" s="106"/>
    </row>
    <row r="70" spans="1:7" ht="14.25">
      <c r="A70" s="98"/>
      <c r="B70" s="5"/>
      <c r="C70" s="2" t="s">
        <v>34</v>
      </c>
      <c r="D70" s="8"/>
      <c r="E70" s="8"/>
      <c r="F70" s="71">
        <f t="shared" si="3"/>
        <v>0</v>
      </c>
      <c r="G70" s="106"/>
    </row>
    <row r="71" spans="1:7" ht="14.25">
      <c r="A71" s="98"/>
      <c r="B71" s="5"/>
      <c r="C71" s="2" t="s">
        <v>35</v>
      </c>
      <c r="D71" s="8"/>
      <c r="E71" s="8"/>
      <c r="F71" s="71">
        <f t="shared" si="3"/>
        <v>0</v>
      </c>
      <c r="G71" s="106"/>
    </row>
    <row r="72" spans="1:7" ht="14.25">
      <c r="A72" s="98"/>
      <c r="B72" s="5"/>
      <c r="C72" s="2" t="s">
        <v>36</v>
      </c>
      <c r="D72" s="8"/>
      <c r="E72" s="8"/>
      <c r="F72" s="71">
        <f t="shared" si="3"/>
        <v>0</v>
      </c>
      <c r="G72" s="106"/>
    </row>
    <row r="73" spans="1:7" ht="14.25">
      <c r="A73" s="98"/>
      <c r="B73" s="5"/>
      <c r="C73" s="2" t="s">
        <v>5</v>
      </c>
      <c r="D73" s="8"/>
      <c r="E73" s="8"/>
      <c r="F73" s="71">
        <f t="shared" si="3"/>
        <v>0</v>
      </c>
      <c r="G73" s="106"/>
    </row>
    <row r="74" spans="1:7" ht="6" customHeight="1">
      <c r="A74" s="98"/>
      <c r="B74" s="5"/>
      <c r="C74" s="2"/>
      <c r="D74" s="6"/>
      <c r="E74" s="6"/>
      <c r="F74" s="6"/>
      <c r="G74" s="106"/>
    </row>
    <row r="75" spans="1:7" ht="15">
      <c r="A75" s="98"/>
      <c r="B75" s="5"/>
      <c r="C75" s="14" t="s">
        <v>21</v>
      </c>
      <c r="D75" s="7">
        <f>SUM(D68:D73)</f>
        <v>0</v>
      </c>
      <c r="E75" s="7">
        <f>SUM(E68:E73)</f>
        <v>0</v>
      </c>
      <c r="F75" s="70">
        <f>SUM(F68:F73)</f>
        <v>0</v>
      </c>
      <c r="G75" s="106"/>
    </row>
    <row r="76" spans="1:7" ht="8.25" customHeight="1">
      <c r="A76" s="97"/>
      <c r="B76" s="9"/>
      <c r="G76" s="105"/>
    </row>
    <row r="77" spans="1:7" ht="15" hidden="1">
      <c r="A77" s="97"/>
      <c r="B77" s="9"/>
      <c r="C77" s="2"/>
      <c r="D77" s="3"/>
      <c r="E77" s="3"/>
      <c r="F77" s="3"/>
      <c r="G77" s="105"/>
    </row>
    <row r="78" spans="1:7" ht="15">
      <c r="A78" s="97"/>
      <c r="B78" s="153"/>
      <c r="C78" s="114" t="s">
        <v>37</v>
      </c>
      <c r="D78" s="115">
        <f>D48+D63+D75+D26</f>
        <v>0</v>
      </c>
      <c r="E78" s="115">
        <f>E48+E63+E75+E26</f>
        <v>0</v>
      </c>
      <c r="F78" s="116">
        <f>F48+F63+F75+F26</f>
        <v>0</v>
      </c>
      <c r="G78" s="105"/>
    </row>
    <row r="79" spans="1:7" ht="6.75" customHeight="1" thickBot="1">
      <c r="A79" s="97"/>
      <c r="B79" s="153"/>
      <c r="C79" s="186"/>
      <c r="D79" s="187"/>
      <c r="E79" s="188"/>
      <c r="F79" s="189"/>
      <c r="G79" s="105"/>
    </row>
    <row r="80" spans="1:7" ht="15.75">
      <c r="A80" s="97"/>
      <c r="B80" s="107"/>
      <c r="C80" s="108"/>
      <c r="D80" s="154" t="s">
        <v>42</v>
      </c>
      <c r="E80" s="109" t="s">
        <v>43</v>
      </c>
      <c r="F80" s="155" t="s">
        <v>41</v>
      </c>
      <c r="G80" s="105"/>
    </row>
    <row r="81" spans="1:7" ht="6" customHeight="1">
      <c r="A81" s="97"/>
      <c r="B81" s="110"/>
      <c r="C81" s="111"/>
      <c r="D81" s="112"/>
      <c r="E81" s="113"/>
      <c r="F81" s="112"/>
      <c r="G81" s="105"/>
    </row>
    <row r="82" spans="1:7" ht="15">
      <c r="A82" s="97"/>
      <c r="B82" s="110"/>
      <c r="C82" s="114" t="s">
        <v>6</v>
      </c>
      <c r="D82" s="115">
        <f>D15</f>
        <v>0</v>
      </c>
      <c r="E82" s="115">
        <f>E15</f>
        <v>0</v>
      </c>
      <c r="F82" s="116">
        <f>F15</f>
        <v>0</v>
      </c>
      <c r="G82" s="105"/>
    </row>
    <row r="83" spans="1:7" ht="15">
      <c r="A83" s="97"/>
      <c r="B83" s="110"/>
      <c r="C83" s="114" t="s">
        <v>37</v>
      </c>
      <c r="D83" s="115">
        <f>D78</f>
        <v>0</v>
      </c>
      <c r="E83" s="115">
        <f>E78</f>
        <v>0</v>
      </c>
      <c r="F83" s="116">
        <f>F78</f>
        <v>0</v>
      </c>
      <c r="G83" s="105"/>
    </row>
    <row r="84" spans="1:7" ht="6.75" customHeight="1">
      <c r="A84" s="97"/>
      <c r="B84" s="110"/>
      <c r="C84" s="117"/>
      <c r="D84" s="112"/>
      <c r="E84" s="112"/>
      <c r="F84" s="112"/>
      <c r="G84" s="105"/>
    </row>
    <row r="85" spans="1:7" ht="15">
      <c r="A85" s="97"/>
      <c r="B85" s="110"/>
      <c r="C85" s="114" t="s">
        <v>38</v>
      </c>
      <c r="D85" s="115">
        <f>D82-D83</f>
        <v>0</v>
      </c>
      <c r="E85" s="115">
        <f>E82-E83</f>
        <v>0</v>
      </c>
      <c r="F85" s="116">
        <f>F82-F83</f>
        <v>0</v>
      </c>
      <c r="G85" s="105"/>
    </row>
    <row r="86" spans="1:7" ht="7.5" customHeight="1" thickBot="1">
      <c r="A86" s="97"/>
      <c r="B86" s="118"/>
      <c r="C86" s="119"/>
      <c r="D86" s="120"/>
      <c r="E86" s="121"/>
      <c r="F86" s="122"/>
      <c r="G86" s="105"/>
    </row>
    <row r="87" spans="1:7" ht="6" customHeight="1">
      <c r="A87" s="99"/>
      <c r="B87" s="100"/>
      <c r="C87" s="101"/>
      <c r="D87" s="102"/>
      <c r="E87" s="103"/>
      <c r="F87" s="100"/>
      <c r="G87" s="104"/>
    </row>
  </sheetData>
  <mergeCells count="11">
    <mergeCell ref="C51:F51"/>
    <mergeCell ref="C66:F66"/>
    <mergeCell ref="C18:F18"/>
    <mergeCell ref="K6:R6"/>
    <mergeCell ref="L7:M7"/>
    <mergeCell ref="Q7:R7"/>
    <mergeCell ref="K36:P37"/>
    <mergeCell ref="Q36:Q37"/>
    <mergeCell ref="B6:F6"/>
    <mergeCell ref="D7:F7"/>
    <mergeCell ref="C29:E29"/>
  </mergeCells>
  <printOptions horizontalCentered="1" verticalCentered="1"/>
  <pageMargins left="0" right="0" top="0" bottom="0" header="0" footer="0"/>
  <pageSetup paperSize="9" scale="66" orientation="portrait" horizontalDpi="360" verticalDpi="360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5"/>
  <sheetViews>
    <sheetView showGridLines="0" topLeftCell="A15" workbookViewId="0">
      <selection activeCell="E81" sqref="E81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12" ht="15.75">
      <c r="A1" s="1"/>
      <c r="B1" s="1"/>
      <c r="C1" s="1"/>
      <c r="D1" s="2"/>
      <c r="E1" s="3"/>
      <c r="F1" s="4"/>
      <c r="G1" s="1"/>
      <c r="H1" s="1"/>
      <c r="I1" s="1"/>
    </row>
    <row r="2" spans="1:12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12" ht="15.75">
      <c r="A3" s="1"/>
      <c r="B3" s="97"/>
      <c r="C3" s="223" t="s">
        <v>108</v>
      </c>
      <c r="D3" s="228"/>
      <c r="E3" s="228"/>
      <c r="F3" s="228"/>
      <c r="G3" s="229"/>
      <c r="H3" s="105"/>
      <c r="I3" s="1"/>
    </row>
    <row r="4" spans="1:12" ht="15.75">
      <c r="A4" s="1"/>
      <c r="B4" s="97"/>
      <c r="C4" s="146"/>
      <c r="D4" s="147" t="s">
        <v>0</v>
      </c>
      <c r="E4" s="148" t="s">
        <v>44</v>
      </c>
      <c r="F4" s="148"/>
      <c r="G4" s="148"/>
      <c r="H4" s="105"/>
      <c r="I4" s="1"/>
    </row>
    <row r="5" spans="1:12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12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12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12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12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12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12" ht="15.75">
      <c r="A11" s="1"/>
      <c r="B11" s="97"/>
      <c r="C11" s="9"/>
      <c r="D11" s="2"/>
      <c r="E11" s="3"/>
      <c r="F11" s="4"/>
      <c r="G11" s="1"/>
      <c r="H11" s="105"/>
      <c r="I11" s="1"/>
    </row>
    <row r="12" spans="1:12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  <c r="L12" t="s">
        <v>74</v>
      </c>
    </row>
    <row r="13" spans="1:12" ht="15.75">
      <c r="A13" s="1"/>
      <c r="B13" s="97"/>
      <c r="C13" s="9"/>
      <c r="D13" s="2"/>
      <c r="E13" s="3"/>
      <c r="F13" s="4"/>
      <c r="G13" s="1"/>
      <c r="H13" s="105"/>
      <c r="I13" s="1"/>
    </row>
    <row r="14" spans="1:12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12" ht="12.75" customHeight="1">
      <c r="A15" s="1"/>
      <c r="B15" s="97"/>
      <c r="C15" s="9"/>
      <c r="D15" s="73" t="s">
        <v>81</v>
      </c>
      <c r="E15" s="74"/>
      <c r="F15" s="74"/>
      <c r="G15" s="75"/>
      <c r="H15" s="105"/>
      <c r="I15" s="1"/>
    </row>
    <row r="16" spans="1:12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9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9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9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9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9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9" ht="14.25">
      <c r="B22" s="98"/>
      <c r="C22" s="5"/>
      <c r="D22" s="2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 ht="15.75">
      <c r="B24" s="97"/>
      <c r="C24" s="9"/>
      <c r="D24" s="2"/>
      <c r="E24" s="3"/>
      <c r="F24" s="4"/>
      <c r="G24" s="1"/>
      <c r="H24" s="105"/>
    </row>
    <row r="25" spans="1:9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>
      <c r="A26" s="1"/>
      <c r="B26" s="97"/>
      <c r="C26" s="226" t="s">
        <v>8</v>
      </c>
      <c r="D26" s="227"/>
      <c r="E26" s="227"/>
      <c r="F26" s="227"/>
      <c r="G26" s="1"/>
      <c r="H26" s="105"/>
      <c r="I26" s="1"/>
    </row>
    <row r="27" spans="1:9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9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9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9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9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9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80" t="s">
        <v>23</v>
      </c>
      <c r="E48" s="80"/>
      <c r="F48" s="80"/>
      <c r="G48" s="81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 ht="12.75" customHeight="1">
      <c r="A63" s="1"/>
      <c r="B63" s="98"/>
      <c r="C63" s="5"/>
      <c r="D63" s="85" t="s">
        <v>82</v>
      </c>
      <c r="E63" s="76"/>
      <c r="F63" s="77"/>
      <c r="G63" s="78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2">
    <mergeCell ref="C26:F26"/>
    <mergeCell ref="C3:G3"/>
  </mergeCells>
  <pageMargins left="0" right="0" top="0" bottom="0" header="0.31496062992125984" footer="0"/>
  <pageSetup paperSize="9" scale="71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5"/>
  <sheetViews>
    <sheetView showGridLines="0" topLeftCell="A14" workbookViewId="0">
      <selection activeCell="K17" sqref="K17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9" ht="15.75">
      <c r="A1" s="1"/>
      <c r="B1" s="1"/>
      <c r="C1" s="1"/>
      <c r="D1" s="2"/>
      <c r="E1" s="3"/>
      <c r="F1" s="4"/>
      <c r="G1" s="1"/>
      <c r="H1" s="1"/>
      <c r="I1" s="1"/>
    </row>
    <row r="2" spans="1:9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9" ht="15.75">
      <c r="A3" s="1"/>
      <c r="B3" s="97"/>
      <c r="C3" s="222" t="s">
        <v>108</v>
      </c>
      <c r="D3" s="222"/>
      <c r="E3" s="222"/>
      <c r="F3" s="222"/>
      <c r="G3" s="223"/>
      <c r="H3" s="105"/>
      <c r="I3" s="1"/>
    </row>
    <row r="4" spans="1:9" ht="15.75">
      <c r="A4" s="1"/>
      <c r="B4" s="97"/>
      <c r="C4" s="146"/>
      <c r="D4" s="147" t="s">
        <v>0</v>
      </c>
      <c r="E4" s="235" t="s">
        <v>44</v>
      </c>
      <c r="F4" s="235"/>
      <c r="G4" s="235"/>
      <c r="H4" s="105"/>
      <c r="I4" s="1"/>
    </row>
    <row r="5" spans="1:9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9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9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9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9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9" ht="15.75">
      <c r="A11" s="1"/>
      <c r="B11" s="97"/>
      <c r="C11" s="9"/>
      <c r="D11" s="2"/>
      <c r="E11" s="3"/>
      <c r="F11" s="4"/>
      <c r="G11" s="1"/>
      <c r="H11" s="105"/>
      <c r="I11" s="1"/>
    </row>
    <row r="12" spans="1:9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</row>
    <row r="13" spans="1:9" ht="15.75">
      <c r="A13" s="1"/>
      <c r="B13" s="97"/>
      <c r="C13" s="9"/>
      <c r="D13" s="2"/>
      <c r="E13" s="3"/>
      <c r="F13" s="4"/>
      <c r="G13" s="1"/>
      <c r="H13" s="105"/>
      <c r="I13" s="1"/>
    </row>
    <row r="14" spans="1:9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9">
      <c r="A15" s="1"/>
      <c r="B15" s="97"/>
      <c r="C15" s="9"/>
      <c r="D15" s="230" t="s">
        <v>81</v>
      </c>
      <c r="E15" s="230"/>
      <c r="F15" s="230"/>
      <c r="G15" s="231"/>
      <c r="H15" s="105"/>
      <c r="I15" s="1"/>
    </row>
    <row r="16" spans="1:9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11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11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11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11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11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11" ht="14.25">
      <c r="B22" s="98"/>
      <c r="C22" s="5"/>
      <c r="D22" s="2"/>
      <c r="E22" s="6"/>
      <c r="F22" s="6"/>
      <c r="G22" s="6"/>
      <c r="H22" s="106"/>
    </row>
    <row r="23" spans="1:11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11" ht="15.75">
      <c r="B24" s="97"/>
      <c r="C24" s="9"/>
      <c r="D24" s="2"/>
      <c r="E24" s="3"/>
      <c r="F24" s="4"/>
      <c r="G24" s="1"/>
      <c r="H24" s="105"/>
    </row>
    <row r="25" spans="1:11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11">
      <c r="A26" s="1"/>
      <c r="B26" s="97"/>
      <c r="C26" s="9"/>
      <c r="D26" s="227" t="s">
        <v>8</v>
      </c>
      <c r="E26" s="227"/>
      <c r="F26" s="227"/>
      <c r="G26" s="1"/>
      <c r="H26" s="105"/>
      <c r="I26" s="1"/>
      <c r="K26" t="s">
        <v>74</v>
      </c>
    </row>
    <row r="27" spans="1:11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11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11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11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11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11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236" t="s">
        <v>23</v>
      </c>
      <c r="E48" s="236"/>
      <c r="F48" s="236"/>
      <c r="G48" s="237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>
      <c r="A63" s="1"/>
      <c r="B63" s="98"/>
      <c r="C63" s="5"/>
      <c r="D63" s="232" t="s">
        <v>82</v>
      </c>
      <c r="E63" s="232"/>
      <c r="F63" s="233"/>
      <c r="G63" s="234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6">
    <mergeCell ref="D15:G15"/>
    <mergeCell ref="D63:G63"/>
    <mergeCell ref="C3:G3"/>
    <mergeCell ref="E4:G4"/>
    <mergeCell ref="D26:F26"/>
    <mergeCell ref="D48:G48"/>
  </mergeCells>
  <pageMargins left="0.51181102362204722" right="0.51181102362204722" top="0" bottom="0" header="0.31496062992125984" footer="0"/>
  <pageSetup paperSize="9" scale="71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5"/>
  <sheetViews>
    <sheetView showGridLines="0" workbookViewId="0">
      <selection activeCell="K17" sqref="K17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9" ht="15.75">
      <c r="A1" s="1"/>
      <c r="B1" s="1"/>
      <c r="C1" s="1"/>
      <c r="D1" s="2"/>
      <c r="E1" s="3"/>
      <c r="F1" s="4"/>
      <c r="G1" s="1"/>
      <c r="H1" s="1"/>
      <c r="I1" s="1"/>
    </row>
    <row r="2" spans="1:9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9" ht="15.75">
      <c r="A3" s="1"/>
      <c r="B3" s="97"/>
      <c r="C3" s="222" t="s">
        <v>108</v>
      </c>
      <c r="D3" s="222"/>
      <c r="E3" s="222"/>
      <c r="F3" s="222"/>
      <c r="G3" s="223"/>
      <c r="H3" s="105"/>
      <c r="I3" s="1"/>
    </row>
    <row r="4" spans="1:9" ht="15.75">
      <c r="A4" s="1"/>
      <c r="B4" s="97"/>
      <c r="C4" s="146"/>
      <c r="D4" s="147" t="s">
        <v>0</v>
      </c>
      <c r="E4" s="235" t="s">
        <v>44</v>
      </c>
      <c r="F4" s="235"/>
      <c r="G4" s="235"/>
      <c r="H4" s="105"/>
      <c r="I4" s="1"/>
    </row>
    <row r="5" spans="1:9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9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9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9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9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9" ht="15.75">
      <c r="A11" s="1"/>
      <c r="B11" s="97"/>
      <c r="C11" s="9"/>
      <c r="D11" s="2"/>
      <c r="E11" s="3"/>
      <c r="F11" s="4"/>
      <c r="G11" s="1"/>
      <c r="H11" s="105"/>
      <c r="I11" s="1"/>
    </row>
    <row r="12" spans="1:9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</row>
    <row r="13" spans="1:9" ht="15.75">
      <c r="A13" s="1"/>
      <c r="B13" s="97"/>
      <c r="C13" s="9"/>
      <c r="D13" s="2"/>
      <c r="E13" s="3"/>
      <c r="F13" s="4"/>
      <c r="G13" s="1"/>
      <c r="H13" s="105"/>
      <c r="I13" s="1"/>
    </row>
    <row r="14" spans="1:9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9">
      <c r="A15" s="1"/>
      <c r="B15" s="97"/>
      <c r="C15" s="9"/>
      <c r="D15" s="230" t="s">
        <v>81</v>
      </c>
      <c r="E15" s="230"/>
      <c r="F15" s="230"/>
      <c r="G15" s="231"/>
      <c r="H15" s="105"/>
      <c r="I15" s="1"/>
    </row>
    <row r="16" spans="1:9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9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9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9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9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9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9" ht="14.25">
      <c r="B22" s="98"/>
      <c r="C22" s="5"/>
      <c r="D22" s="2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 ht="15.75">
      <c r="B24" s="97"/>
      <c r="C24" s="9"/>
      <c r="D24" s="2"/>
      <c r="E24" s="3"/>
      <c r="F24" s="4"/>
      <c r="G24" s="1"/>
      <c r="H24" s="105"/>
    </row>
    <row r="25" spans="1:9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>
      <c r="A26" s="1"/>
      <c r="B26" s="97"/>
      <c r="C26" s="9"/>
      <c r="D26" s="227" t="s">
        <v>8</v>
      </c>
      <c r="E26" s="227"/>
      <c r="F26" s="227"/>
      <c r="G26" s="1"/>
      <c r="H26" s="105"/>
      <c r="I26" s="1"/>
    </row>
    <row r="27" spans="1:9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9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9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9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9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9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236" t="s">
        <v>23</v>
      </c>
      <c r="E48" s="236"/>
      <c r="F48" s="236"/>
      <c r="G48" s="237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>
      <c r="A63" s="1"/>
      <c r="B63" s="98"/>
      <c r="C63" s="5"/>
      <c r="D63" s="232" t="s">
        <v>82</v>
      </c>
      <c r="E63" s="232"/>
      <c r="F63" s="233"/>
      <c r="G63" s="234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6">
    <mergeCell ref="D15:G15"/>
    <mergeCell ref="D63:G63"/>
    <mergeCell ref="C3:G3"/>
    <mergeCell ref="E4:G4"/>
    <mergeCell ref="D26:F26"/>
    <mergeCell ref="D48:G4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5"/>
  <sheetViews>
    <sheetView showGridLines="0" workbookViewId="0">
      <selection activeCell="K17" sqref="K17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9" ht="15.75">
      <c r="A1" s="1"/>
      <c r="B1" s="1"/>
      <c r="C1" s="1"/>
      <c r="D1" s="2"/>
      <c r="E1" s="3"/>
      <c r="F1" s="4"/>
      <c r="G1" s="1"/>
      <c r="H1" s="1"/>
      <c r="I1" s="1"/>
    </row>
    <row r="2" spans="1:9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9" ht="15.75">
      <c r="A3" s="1"/>
      <c r="B3" s="97"/>
      <c r="C3" s="222" t="s">
        <v>108</v>
      </c>
      <c r="D3" s="222"/>
      <c r="E3" s="222"/>
      <c r="F3" s="222"/>
      <c r="G3" s="223"/>
      <c r="H3" s="105"/>
      <c r="I3" s="1"/>
    </row>
    <row r="4" spans="1:9" ht="15.75">
      <c r="A4" s="1"/>
      <c r="B4" s="97"/>
      <c r="C4" s="146"/>
      <c r="D4" s="147" t="s">
        <v>0</v>
      </c>
      <c r="E4" s="235" t="s">
        <v>44</v>
      </c>
      <c r="F4" s="235"/>
      <c r="G4" s="235"/>
      <c r="H4" s="105"/>
      <c r="I4" s="1"/>
    </row>
    <row r="5" spans="1:9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9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9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9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9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9" ht="15.75">
      <c r="A11" s="1"/>
      <c r="B11" s="97"/>
      <c r="C11" s="9"/>
      <c r="D11" s="2"/>
      <c r="E11" s="3"/>
      <c r="F11" s="4"/>
      <c r="G11" s="1"/>
      <c r="H11" s="105"/>
      <c r="I11" s="1"/>
    </row>
    <row r="12" spans="1:9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</row>
    <row r="13" spans="1:9" ht="15.75">
      <c r="A13" s="1"/>
      <c r="B13" s="97"/>
      <c r="C13" s="9"/>
      <c r="D13" s="2"/>
      <c r="E13" s="3"/>
      <c r="F13" s="4"/>
      <c r="G13" s="1"/>
      <c r="H13" s="105"/>
      <c r="I13" s="1"/>
    </row>
    <row r="14" spans="1:9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9">
      <c r="A15" s="1"/>
      <c r="B15" s="97"/>
      <c r="C15" s="9"/>
      <c r="D15" s="230" t="s">
        <v>81</v>
      </c>
      <c r="E15" s="230"/>
      <c r="F15" s="230"/>
      <c r="G15" s="231"/>
      <c r="H15" s="105"/>
      <c r="I15" s="1"/>
    </row>
    <row r="16" spans="1:9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9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9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9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9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9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9" ht="14.25">
      <c r="B22" s="98"/>
      <c r="C22" s="5"/>
      <c r="D22" s="2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 ht="15.75">
      <c r="B24" s="97"/>
      <c r="C24" s="9"/>
      <c r="D24" s="2"/>
      <c r="E24" s="3"/>
      <c r="F24" s="4"/>
      <c r="G24" s="1"/>
      <c r="H24" s="105"/>
    </row>
    <row r="25" spans="1:9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>
      <c r="A26" s="1"/>
      <c r="B26" s="97"/>
      <c r="C26" s="9"/>
      <c r="D26" s="227" t="s">
        <v>8</v>
      </c>
      <c r="E26" s="227"/>
      <c r="F26" s="227"/>
      <c r="G26" s="1"/>
      <c r="H26" s="105"/>
      <c r="I26" s="1"/>
    </row>
    <row r="27" spans="1:9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9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9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9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9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9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236" t="s">
        <v>23</v>
      </c>
      <c r="E48" s="236"/>
      <c r="F48" s="236"/>
      <c r="G48" s="237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>
      <c r="A63" s="1"/>
      <c r="B63" s="98"/>
      <c r="C63" s="5"/>
      <c r="D63" s="232" t="s">
        <v>82</v>
      </c>
      <c r="E63" s="232"/>
      <c r="F63" s="233"/>
      <c r="G63" s="234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6">
    <mergeCell ref="D15:G15"/>
    <mergeCell ref="D63:G63"/>
    <mergeCell ref="C3:G3"/>
    <mergeCell ref="E4:G4"/>
    <mergeCell ref="D26:F26"/>
    <mergeCell ref="D48:G48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5"/>
  <sheetViews>
    <sheetView showGridLines="0" workbookViewId="0">
      <selection activeCell="K17" sqref="K17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9" ht="15.75">
      <c r="A1" s="1"/>
      <c r="B1" s="1"/>
      <c r="C1" s="1"/>
      <c r="D1" s="2"/>
      <c r="E1" s="3"/>
      <c r="F1" s="4"/>
      <c r="G1" s="1"/>
      <c r="H1" s="1"/>
      <c r="I1" s="1"/>
    </row>
    <row r="2" spans="1:9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9" ht="15.75">
      <c r="A3" s="1"/>
      <c r="B3" s="97"/>
      <c r="C3" s="222" t="s">
        <v>108</v>
      </c>
      <c r="D3" s="222"/>
      <c r="E3" s="222"/>
      <c r="F3" s="222"/>
      <c r="G3" s="223"/>
      <c r="H3" s="105"/>
      <c r="I3" s="1"/>
    </row>
    <row r="4" spans="1:9" ht="15.75">
      <c r="A4" s="1"/>
      <c r="B4" s="97"/>
      <c r="C4" s="146"/>
      <c r="D4" s="147" t="s">
        <v>0</v>
      </c>
      <c r="E4" s="235" t="s">
        <v>44</v>
      </c>
      <c r="F4" s="235"/>
      <c r="G4" s="235"/>
      <c r="H4" s="105"/>
      <c r="I4" s="1"/>
    </row>
    <row r="5" spans="1:9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9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9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9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9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9" ht="15.75">
      <c r="A11" s="1"/>
      <c r="B11" s="97"/>
      <c r="C11" s="9"/>
      <c r="D11" s="2"/>
      <c r="E11" s="3"/>
      <c r="F11" s="4"/>
      <c r="G11" s="1"/>
      <c r="H11" s="105"/>
      <c r="I11" s="1"/>
    </row>
    <row r="12" spans="1:9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</row>
    <row r="13" spans="1:9" ht="15.75">
      <c r="A13" s="1"/>
      <c r="B13" s="97"/>
      <c r="C13" s="9"/>
      <c r="D13" s="2"/>
      <c r="E13" s="3"/>
      <c r="F13" s="4"/>
      <c r="G13" s="1"/>
      <c r="H13" s="105"/>
      <c r="I13" s="1"/>
    </row>
    <row r="14" spans="1:9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9">
      <c r="A15" s="1"/>
      <c r="B15" s="97"/>
      <c r="C15" s="9"/>
      <c r="D15" s="230" t="s">
        <v>81</v>
      </c>
      <c r="E15" s="230"/>
      <c r="F15" s="230"/>
      <c r="G15" s="231"/>
      <c r="H15" s="105"/>
      <c r="I15" s="1"/>
    </row>
    <row r="16" spans="1:9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9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9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9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9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9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9" ht="14.25">
      <c r="B22" s="98"/>
      <c r="C22" s="5"/>
      <c r="D22" s="2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 ht="15.75">
      <c r="B24" s="97"/>
      <c r="C24" s="9"/>
      <c r="D24" s="2"/>
      <c r="E24" s="3"/>
      <c r="F24" s="4"/>
      <c r="G24" s="1"/>
      <c r="H24" s="105"/>
    </row>
    <row r="25" spans="1:9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>
      <c r="A26" s="1"/>
      <c r="B26" s="97"/>
      <c r="C26" s="9"/>
      <c r="D26" s="227" t="s">
        <v>8</v>
      </c>
      <c r="E26" s="227"/>
      <c r="F26" s="227"/>
      <c r="G26" s="1"/>
      <c r="H26" s="105"/>
      <c r="I26" s="1"/>
    </row>
    <row r="27" spans="1:9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9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9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9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9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9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236" t="s">
        <v>23</v>
      </c>
      <c r="E48" s="236"/>
      <c r="F48" s="236"/>
      <c r="G48" s="237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>
      <c r="A63" s="1"/>
      <c r="B63" s="98"/>
      <c r="C63" s="5"/>
      <c r="D63" s="232" t="s">
        <v>82</v>
      </c>
      <c r="E63" s="232"/>
      <c r="F63" s="233"/>
      <c r="G63" s="234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6">
    <mergeCell ref="D15:G15"/>
    <mergeCell ref="D63:G63"/>
    <mergeCell ref="C3:G3"/>
    <mergeCell ref="E4:G4"/>
    <mergeCell ref="D26:F26"/>
    <mergeCell ref="D48:G4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5"/>
  <sheetViews>
    <sheetView showGridLines="0" workbookViewId="0">
      <selection activeCell="K17" sqref="K17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9" ht="15.75">
      <c r="A1" s="1"/>
      <c r="B1" s="1"/>
      <c r="C1" s="1"/>
      <c r="D1" s="2"/>
      <c r="E1" s="3"/>
      <c r="F1" s="4"/>
      <c r="G1" s="1"/>
      <c r="H1" s="1"/>
      <c r="I1" s="1"/>
    </row>
    <row r="2" spans="1:9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9" ht="15.75">
      <c r="A3" s="1"/>
      <c r="B3" s="97"/>
      <c r="C3" s="222" t="s">
        <v>108</v>
      </c>
      <c r="D3" s="222"/>
      <c r="E3" s="222"/>
      <c r="F3" s="222"/>
      <c r="G3" s="223"/>
      <c r="H3" s="105"/>
      <c r="I3" s="1"/>
    </row>
    <row r="4" spans="1:9" ht="15.75">
      <c r="A4" s="1"/>
      <c r="B4" s="97"/>
      <c r="C4" s="146"/>
      <c r="D4" s="147" t="s">
        <v>0</v>
      </c>
      <c r="E4" s="235" t="s">
        <v>44</v>
      </c>
      <c r="F4" s="235"/>
      <c r="G4" s="235"/>
      <c r="H4" s="105"/>
      <c r="I4" s="1"/>
    </row>
    <row r="5" spans="1:9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9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9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9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9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9" ht="15.75">
      <c r="A11" s="1"/>
      <c r="B11" s="97"/>
      <c r="C11" s="9"/>
      <c r="D11" s="2"/>
      <c r="E11" s="3"/>
      <c r="F11" s="4"/>
      <c r="G11" s="1"/>
      <c r="H11" s="105"/>
      <c r="I11" s="1"/>
    </row>
    <row r="12" spans="1:9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</row>
    <row r="13" spans="1:9" ht="15.75">
      <c r="A13" s="1"/>
      <c r="B13" s="97"/>
      <c r="C13" s="9"/>
      <c r="D13" s="2"/>
      <c r="E13" s="3"/>
      <c r="F13" s="4"/>
      <c r="G13" s="1"/>
      <c r="H13" s="105"/>
      <c r="I13" s="1"/>
    </row>
    <row r="14" spans="1:9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9">
      <c r="A15" s="1"/>
      <c r="B15" s="97"/>
      <c r="C15" s="9"/>
      <c r="D15" s="230" t="s">
        <v>81</v>
      </c>
      <c r="E15" s="230"/>
      <c r="F15" s="230"/>
      <c r="G15" s="231"/>
      <c r="H15" s="105"/>
      <c r="I15" s="1"/>
    </row>
    <row r="16" spans="1:9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9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9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9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9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9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9" ht="14.25">
      <c r="B22" s="98"/>
      <c r="C22" s="5"/>
      <c r="D22" s="2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 ht="15.75">
      <c r="B24" s="97"/>
      <c r="C24" s="9"/>
      <c r="D24" s="2"/>
      <c r="E24" s="3"/>
      <c r="F24" s="4"/>
      <c r="G24" s="1"/>
      <c r="H24" s="105"/>
    </row>
    <row r="25" spans="1:9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>
      <c r="A26" s="1"/>
      <c r="B26" s="97"/>
      <c r="C26" s="9"/>
      <c r="D26" s="227" t="s">
        <v>8</v>
      </c>
      <c r="E26" s="227"/>
      <c r="F26" s="227"/>
      <c r="G26" s="1"/>
      <c r="H26" s="105"/>
      <c r="I26" s="1"/>
    </row>
    <row r="27" spans="1:9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9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9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9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9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9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236" t="s">
        <v>23</v>
      </c>
      <c r="E48" s="236"/>
      <c r="F48" s="236"/>
      <c r="G48" s="237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>
      <c r="A63" s="1"/>
      <c r="B63" s="98"/>
      <c r="C63" s="5"/>
      <c r="D63" s="232" t="s">
        <v>82</v>
      </c>
      <c r="E63" s="232"/>
      <c r="F63" s="233"/>
      <c r="G63" s="234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6">
    <mergeCell ref="D15:G15"/>
    <mergeCell ref="D63:G63"/>
    <mergeCell ref="C3:G3"/>
    <mergeCell ref="E4:G4"/>
    <mergeCell ref="D26:F26"/>
    <mergeCell ref="D48:G48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5"/>
  <sheetViews>
    <sheetView showGridLines="0" workbookViewId="0">
      <selection activeCell="K17" sqref="K17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9" ht="15.75">
      <c r="A1" s="1"/>
      <c r="B1" s="1"/>
      <c r="C1" s="1"/>
      <c r="D1" s="2"/>
      <c r="E1" s="3"/>
      <c r="F1" s="4"/>
      <c r="G1" s="1"/>
      <c r="H1" s="1"/>
      <c r="I1" s="1"/>
    </row>
    <row r="2" spans="1:9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9" ht="15.75">
      <c r="A3" s="1"/>
      <c r="B3" s="97"/>
      <c r="C3" s="222" t="s">
        <v>108</v>
      </c>
      <c r="D3" s="222"/>
      <c r="E3" s="222"/>
      <c r="F3" s="222"/>
      <c r="G3" s="223"/>
      <c r="H3" s="105"/>
      <c r="I3" s="1"/>
    </row>
    <row r="4" spans="1:9" ht="15.75">
      <c r="A4" s="1"/>
      <c r="B4" s="97"/>
      <c r="C4" s="146"/>
      <c r="D4" s="147" t="s">
        <v>0</v>
      </c>
      <c r="E4" s="235" t="s">
        <v>44</v>
      </c>
      <c r="F4" s="235"/>
      <c r="G4" s="235"/>
      <c r="H4" s="105"/>
      <c r="I4" s="1"/>
    </row>
    <row r="5" spans="1:9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9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9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9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9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9" ht="15.75">
      <c r="A11" s="1"/>
      <c r="B11" s="97"/>
      <c r="C11" s="9"/>
      <c r="D11" s="2"/>
      <c r="E11" s="3"/>
      <c r="F11" s="4"/>
      <c r="G11" s="1"/>
      <c r="H11" s="105"/>
      <c r="I11" s="1"/>
    </row>
    <row r="12" spans="1:9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</row>
    <row r="13" spans="1:9" ht="15.75">
      <c r="A13" s="1"/>
      <c r="B13" s="97"/>
      <c r="C13" s="9"/>
      <c r="D13" s="2"/>
      <c r="E13" s="3"/>
      <c r="F13" s="4"/>
      <c r="G13" s="1"/>
      <c r="H13" s="105"/>
      <c r="I13" s="1"/>
    </row>
    <row r="14" spans="1:9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9">
      <c r="A15" s="1"/>
      <c r="B15" s="97"/>
      <c r="C15" s="9"/>
      <c r="D15" s="230" t="s">
        <v>81</v>
      </c>
      <c r="E15" s="230"/>
      <c r="F15" s="230"/>
      <c r="G15" s="231"/>
      <c r="H15" s="105"/>
      <c r="I15" s="1"/>
    </row>
    <row r="16" spans="1:9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9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9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9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9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9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9" ht="14.25">
      <c r="B22" s="98"/>
      <c r="C22" s="5"/>
      <c r="D22" s="2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 ht="15.75">
      <c r="B24" s="97"/>
      <c r="C24" s="9"/>
      <c r="D24" s="2"/>
      <c r="E24" s="3"/>
      <c r="F24" s="4"/>
      <c r="G24" s="1"/>
      <c r="H24" s="105"/>
    </row>
    <row r="25" spans="1:9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>
      <c r="A26" s="1"/>
      <c r="B26" s="97"/>
      <c r="C26" s="9"/>
      <c r="D26" s="227" t="s">
        <v>8</v>
      </c>
      <c r="E26" s="227"/>
      <c r="F26" s="227"/>
      <c r="G26" s="1"/>
      <c r="H26" s="105"/>
      <c r="I26" s="1"/>
    </row>
    <row r="27" spans="1:9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9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9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9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9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9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236" t="s">
        <v>23</v>
      </c>
      <c r="E48" s="236"/>
      <c r="F48" s="236"/>
      <c r="G48" s="237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>
      <c r="A63" s="1"/>
      <c r="B63" s="98"/>
      <c r="C63" s="5"/>
      <c r="D63" s="232" t="s">
        <v>82</v>
      </c>
      <c r="E63" s="232"/>
      <c r="F63" s="233"/>
      <c r="G63" s="234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6">
    <mergeCell ref="D15:G15"/>
    <mergeCell ref="D63:G63"/>
    <mergeCell ref="C3:G3"/>
    <mergeCell ref="E4:G4"/>
    <mergeCell ref="D26:F26"/>
    <mergeCell ref="D48:G48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85"/>
  <sheetViews>
    <sheetView showGridLines="0" workbookViewId="0">
      <selection activeCell="K17" sqref="K17"/>
    </sheetView>
  </sheetViews>
  <sheetFormatPr defaultRowHeight="12.75"/>
  <cols>
    <col min="2" max="2" width="1.28515625" customWidth="1"/>
    <col min="4" max="4" width="30" customWidth="1"/>
    <col min="5" max="5" width="11.7109375" customWidth="1"/>
    <col min="6" max="6" width="12" customWidth="1"/>
    <col min="7" max="7" width="9.7109375" bestFit="1" customWidth="1"/>
    <col min="8" max="8" width="1.28515625" customWidth="1"/>
  </cols>
  <sheetData>
    <row r="1" spans="1:9" ht="15.75">
      <c r="A1" s="1"/>
      <c r="B1" s="1"/>
      <c r="C1" s="1"/>
      <c r="D1" s="2"/>
      <c r="E1" s="3"/>
      <c r="F1" s="4"/>
      <c r="G1" s="1"/>
      <c r="H1" s="1"/>
      <c r="I1" s="1"/>
    </row>
    <row r="2" spans="1:9" ht="7.5" customHeight="1">
      <c r="A2" s="1"/>
      <c r="B2" s="91"/>
      <c r="C2" s="92"/>
      <c r="D2" s="93"/>
      <c r="E2" s="94"/>
      <c r="F2" s="95"/>
      <c r="G2" s="92"/>
      <c r="H2" s="96"/>
      <c r="I2" s="1"/>
    </row>
    <row r="3" spans="1:9" ht="15.75">
      <c r="A3" s="1"/>
      <c r="B3" s="97"/>
      <c r="C3" s="222" t="s">
        <v>108</v>
      </c>
      <c r="D3" s="222"/>
      <c r="E3" s="222"/>
      <c r="F3" s="222"/>
      <c r="G3" s="223"/>
      <c r="H3" s="105"/>
      <c r="I3" s="1"/>
    </row>
    <row r="4" spans="1:9" ht="15.75">
      <c r="A4" s="1"/>
      <c r="B4" s="97"/>
      <c r="C4" s="146"/>
      <c r="D4" s="147" t="s">
        <v>0</v>
      </c>
      <c r="E4" s="235" t="s">
        <v>44</v>
      </c>
      <c r="F4" s="235"/>
      <c r="G4" s="235"/>
      <c r="H4" s="105"/>
      <c r="I4" s="1"/>
    </row>
    <row r="5" spans="1:9" ht="15">
      <c r="A5" s="1"/>
      <c r="B5" s="97"/>
      <c r="C5" s="9"/>
      <c r="D5" s="14"/>
      <c r="E5" s="16" t="s">
        <v>42</v>
      </c>
      <c r="F5" s="16" t="s">
        <v>40</v>
      </c>
      <c r="G5" s="16" t="s">
        <v>41</v>
      </c>
      <c r="H5" s="105"/>
      <c r="I5" s="1"/>
    </row>
    <row r="6" spans="1:9" ht="14.25">
      <c r="A6" s="1"/>
      <c r="B6" s="98"/>
      <c r="C6" s="5"/>
      <c r="D6" s="2" t="s">
        <v>1</v>
      </c>
      <c r="E6" s="7"/>
      <c r="F6" s="7"/>
      <c r="G6" s="70">
        <f>F6-E6</f>
        <v>0</v>
      </c>
      <c r="H6" s="106"/>
      <c r="I6" s="6"/>
    </row>
    <row r="7" spans="1:9" ht="14.25">
      <c r="A7" s="1"/>
      <c r="B7" s="98"/>
      <c r="C7" s="5"/>
      <c r="D7" s="2" t="s">
        <v>106</v>
      </c>
      <c r="E7" s="8"/>
      <c r="F7" s="7"/>
      <c r="G7" s="70">
        <f>F7-E7</f>
        <v>0</v>
      </c>
      <c r="H7" s="106"/>
      <c r="I7" s="6"/>
    </row>
    <row r="8" spans="1:9" ht="14.25">
      <c r="A8" s="1"/>
      <c r="B8" s="98"/>
      <c r="C8" s="5"/>
      <c r="D8" s="2" t="s">
        <v>3</v>
      </c>
      <c r="E8" s="8"/>
      <c r="F8" s="7"/>
      <c r="G8" s="70">
        <f>F8-E8</f>
        <v>0</v>
      </c>
      <c r="H8" s="106"/>
      <c r="I8" s="6"/>
    </row>
    <row r="9" spans="1:9" ht="14.25">
      <c r="A9" s="1"/>
      <c r="B9" s="98"/>
      <c r="C9" s="5"/>
      <c r="D9" s="2" t="s">
        <v>4</v>
      </c>
      <c r="E9" s="8"/>
      <c r="F9" s="7"/>
      <c r="G9" s="70">
        <f>F9-E9</f>
        <v>0</v>
      </c>
      <c r="H9" s="106"/>
      <c r="I9" s="6"/>
    </row>
    <row r="10" spans="1:9" ht="14.25">
      <c r="A10" s="1"/>
      <c r="B10" s="98"/>
      <c r="C10" s="5"/>
      <c r="D10" s="2" t="s">
        <v>5</v>
      </c>
      <c r="E10" s="8"/>
      <c r="F10" s="7"/>
      <c r="G10" s="70">
        <f>F10-E10</f>
        <v>0</v>
      </c>
      <c r="H10" s="106"/>
      <c r="I10" s="6"/>
    </row>
    <row r="11" spans="1:9" ht="15.75">
      <c r="A11" s="1"/>
      <c r="B11" s="97"/>
      <c r="C11" s="9"/>
      <c r="D11" s="2"/>
      <c r="E11" s="3"/>
      <c r="F11" s="4"/>
      <c r="G11" s="1"/>
      <c r="H11" s="105"/>
      <c r="I11" s="1"/>
    </row>
    <row r="12" spans="1:9">
      <c r="A12" s="1"/>
      <c r="B12" s="97"/>
      <c r="C12" s="9"/>
      <c r="D12" s="111" t="s">
        <v>6</v>
      </c>
      <c r="E12" s="115">
        <f>SUM(E6:E10)</f>
        <v>0</v>
      </c>
      <c r="F12" s="115">
        <f>SUM(F6:F10)</f>
        <v>0</v>
      </c>
      <c r="G12" s="116">
        <f>SUM(G6:G10)</f>
        <v>0</v>
      </c>
      <c r="H12" s="105"/>
      <c r="I12" s="1"/>
    </row>
    <row r="13" spans="1:9" ht="15.75">
      <c r="A13" s="1"/>
      <c r="B13" s="97"/>
      <c r="C13" s="9"/>
      <c r="D13" s="2"/>
      <c r="E13" s="3"/>
      <c r="F13" s="4"/>
      <c r="G13" s="1"/>
      <c r="H13" s="105"/>
      <c r="I13" s="1"/>
    </row>
    <row r="14" spans="1:9" ht="15.75">
      <c r="A14" s="1"/>
      <c r="B14" s="97"/>
      <c r="C14" s="146"/>
      <c r="D14" s="147" t="s">
        <v>80</v>
      </c>
      <c r="E14" s="149"/>
      <c r="F14" s="150"/>
      <c r="G14" s="152"/>
      <c r="H14" s="105"/>
      <c r="I14" s="1"/>
    </row>
    <row r="15" spans="1:9">
      <c r="A15" s="1"/>
      <c r="B15" s="97"/>
      <c r="C15" s="9"/>
      <c r="D15" s="230" t="s">
        <v>81</v>
      </c>
      <c r="E15" s="230"/>
      <c r="F15" s="230"/>
      <c r="G15" s="231"/>
      <c r="H15" s="105"/>
      <c r="I15" s="1"/>
    </row>
    <row r="16" spans="1:9">
      <c r="A16" s="1"/>
      <c r="B16" s="98"/>
      <c r="C16" s="5"/>
      <c r="D16" s="6"/>
      <c r="E16" s="15" t="s">
        <v>42</v>
      </c>
      <c r="F16" s="15" t="s">
        <v>43</v>
      </c>
      <c r="G16" s="15" t="s">
        <v>41</v>
      </c>
      <c r="H16" s="106"/>
      <c r="I16" s="1"/>
    </row>
    <row r="17" spans="1:9" ht="14.25">
      <c r="A17" s="1"/>
      <c r="B17" s="98"/>
      <c r="C17" s="5"/>
      <c r="D17" s="2" t="s">
        <v>83</v>
      </c>
      <c r="E17" s="7"/>
      <c r="F17" s="7"/>
      <c r="G17" s="70">
        <f t="shared" ref="G17:G21" si="0">F17-E17</f>
        <v>0</v>
      </c>
      <c r="H17" s="106"/>
      <c r="I17" s="1"/>
    </row>
    <row r="18" spans="1:9" ht="14.25">
      <c r="A18" s="1"/>
      <c r="B18" s="98"/>
      <c r="C18" s="5"/>
      <c r="D18" s="2" t="s">
        <v>84</v>
      </c>
      <c r="E18" s="8"/>
      <c r="F18" s="8"/>
      <c r="G18" s="71">
        <f t="shared" si="0"/>
        <v>0</v>
      </c>
      <c r="H18" s="106"/>
      <c r="I18" s="1"/>
    </row>
    <row r="19" spans="1:9" ht="14.25">
      <c r="A19" s="1"/>
      <c r="B19" s="98"/>
      <c r="C19" s="5"/>
      <c r="D19" s="2" t="s">
        <v>85</v>
      </c>
      <c r="E19" s="8"/>
      <c r="F19" s="8"/>
      <c r="G19" s="71">
        <f t="shared" si="0"/>
        <v>0</v>
      </c>
      <c r="H19" s="106"/>
      <c r="I19" s="1"/>
    </row>
    <row r="20" spans="1:9" ht="14.25">
      <c r="A20" s="1"/>
      <c r="B20" s="98"/>
      <c r="C20" s="5"/>
      <c r="D20" s="2" t="s">
        <v>86</v>
      </c>
      <c r="E20" s="8"/>
      <c r="F20" s="8"/>
      <c r="G20" s="71">
        <f t="shared" si="0"/>
        <v>0</v>
      </c>
      <c r="H20" s="106"/>
      <c r="I20" s="1"/>
    </row>
    <row r="21" spans="1:9" ht="14.25">
      <c r="A21" s="1"/>
      <c r="B21" s="98"/>
      <c r="C21" s="5"/>
      <c r="D21" s="2" t="s">
        <v>87</v>
      </c>
      <c r="E21" s="8"/>
      <c r="F21" s="8"/>
      <c r="G21" s="71">
        <f t="shared" si="0"/>
        <v>0</v>
      </c>
      <c r="H21" s="106"/>
      <c r="I21" s="1"/>
    </row>
    <row r="22" spans="1:9" ht="14.25">
      <c r="B22" s="98"/>
      <c r="C22" s="5"/>
      <c r="D22" s="2"/>
      <c r="E22" s="6"/>
      <c r="F22" s="6"/>
      <c r="G22" s="6"/>
      <c r="H22" s="106"/>
    </row>
    <row r="23" spans="1:9" ht="15">
      <c r="B23" s="98"/>
      <c r="C23" s="5"/>
      <c r="D23" s="14" t="s">
        <v>21</v>
      </c>
      <c r="E23" s="7">
        <f>SUM(E17:E21)</f>
        <v>0</v>
      </c>
      <c r="F23" s="7">
        <f>SUM(F17:F21)</f>
        <v>0</v>
      </c>
      <c r="G23" s="70">
        <f>SUM(G17:G21)</f>
        <v>0</v>
      </c>
      <c r="H23" s="106"/>
    </row>
    <row r="24" spans="1:9" ht="15.75">
      <c r="B24" s="97"/>
      <c r="C24" s="9"/>
      <c r="D24" s="2"/>
      <c r="E24" s="3"/>
      <c r="F24" s="4"/>
      <c r="G24" s="1"/>
      <c r="H24" s="105"/>
    </row>
    <row r="25" spans="1:9" ht="15.75">
      <c r="A25" s="1"/>
      <c r="B25" s="97"/>
      <c r="C25" s="146"/>
      <c r="D25" s="147" t="s">
        <v>7</v>
      </c>
      <c r="E25" s="149"/>
      <c r="F25" s="150"/>
      <c r="G25" s="151"/>
      <c r="H25" s="105"/>
      <c r="I25" s="1"/>
    </row>
    <row r="26" spans="1:9">
      <c r="A26" s="1"/>
      <c r="B26" s="97"/>
      <c r="C26" s="9"/>
      <c r="D26" s="227" t="s">
        <v>8</v>
      </c>
      <c r="E26" s="227"/>
      <c r="F26" s="227"/>
      <c r="G26" s="1"/>
      <c r="H26" s="105"/>
      <c r="I26" s="1"/>
    </row>
    <row r="27" spans="1:9">
      <c r="A27" s="1"/>
      <c r="B27" s="98"/>
      <c r="C27" s="5"/>
      <c r="D27" s="6"/>
      <c r="E27" s="15" t="s">
        <v>42</v>
      </c>
      <c r="F27" s="15" t="s">
        <v>43</v>
      </c>
      <c r="G27" s="15" t="s">
        <v>41</v>
      </c>
      <c r="H27" s="106"/>
      <c r="I27" s="6"/>
    </row>
    <row r="28" spans="1:9" ht="14.25">
      <c r="A28" s="1"/>
      <c r="B28" s="98"/>
      <c r="C28" s="5"/>
      <c r="D28" s="2" t="s">
        <v>2</v>
      </c>
      <c r="E28" s="7"/>
      <c r="F28" s="7"/>
      <c r="G28" s="70">
        <f t="shared" ref="G28:G43" si="1">F28-E28</f>
        <v>0</v>
      </c>
      <c r="H28" s="106"/>
      <c r="I28" s="6"/>
    </row>
    <row r="29" spans="1:9" ht="14.25">
      <c r="A29" s="1"/>
      <c r="B29" s="98"/>
      <c r="C29" s="5"/>
      <c r="D29" s="2" t="s">
        <v>9</v>
      </c>
      <c r="E29" s="8"/>
      <c r="F29" s="8"/>
      <c r="G29" s="71">
        <f t="shared" si="1"/>
        <v>0</v>
      </c>
      <c r="H29" s="106"/>
      <c r="I29" s="6"/>
    </row>
    <row r="30" spans="1:9" ht="14.25">
      <c r="A30" s="1"/>
      <c r="B30" s="98"/>
      <c r="C30" s="5"/>
      <c r="D30" s="2" t="s">
        <v>10</v>
      </c>
      <c r="E30" s="8"/>
      <c r="F30" s="8"/>
      <c r="G30" s="71">
        <f t="shared" si="1"/>
        <v>0</v>
      </c>
      <c r="H30" s="106"/>
      <c r="I30" s="6"/>
    </row>
    <row r="31" spans="1:9" ht="14.25">
      <c r="A31" s="1"/>
      <c r="B31" s="98"/>
      <c r="C31" s="5"/>
      <c r="D31" s="2" t="s">
        <v>11</v>
      </c>
      <c r="E31" s="8"/>
      <c r="F31" s="8"/>
      <c r="G31" s="71">
        <f t="shared" si="1"/>
        <v>0</v>
      </c>
      <c r="H31" s="106"/>
      <c r="I31" s="6"/>
    </row>
    <row r="32" spans="1:9" ht="14.25">
      <c r="A32" s="1"/>
      <c r="B32" s="98"/>
      <c r="C32" s="5"/>
      <c r="D32" s="2" t="s">
        <v>12</v>
      </c>
      <c r="E32" s="8"/>
      <c r="F32" s="8"/>
      <c r="G32" s="71">
        <f t="shared" si="1"/>
        <v>0</v>
      </c>
      <c r="H32" s="106"/>
      <c r="I32" s="6"/>
    </row>
    <row r="33" spans="1:9" ht="14.25">
      <c r="A33" s="1"/>
      <c r="B33" s="98"/>
      <c r="C33" s="5"/>
      <c r="D33" s="2" t="s">
        <v>39</v>
      </c>
      <c r="E33" s="8"/>
      <c r="F33" s="8"/>
      <c r="G33" s="71">
        <f t="shared" si="1"/>
        <v>0</v>
      </c>
      <c r="H33" s="106"/>
      <c r="I33" s="6"/>
    </row>
    <row r="34" spans="1:9" ht="14.25">
      <c r="A34" s="1"/>
      <c r="B34" s="98"/>
      <c r="C34" s="5"/>
      <c r="D34" s="2" t="s">
        <v>13</v>
      </c>
      <c r="E34" s="8"/>
      <c r="F34" s="8"/>
      <c r="G34" s="71">
        <f t="shared" si="1"/>
        <v>0</v>
      </c>
      <c r="H34" s="106"/>
      <c r="I34" s="6"/>
    </row>
    <row r="35" spans="1:9" ht="14.25">
      <c r="A35" s="1"/>
      <c r="B35" s="98"/>
      <c r="C35" s="5"/>
      <c r="D35" s="2" t="s">
        <v>14</v>
      </c>
      <c r="E35" s="8"/>
      <c r="F35" s="8"/>
      <c r="G35" s="71">
        <f t="shared" si="1"/>
        <v>0</v>
      </c>
      <c r="H35" s="106"/>
      <c r="I35" s="6"/>
    </row>
    <row r="36" spans="1:9" ht="14.25">
      <c r="A36" s="1"/>
      <c r="B36" s="98"/>
      <c r="C36" s="5"/>
      <c r="D36" s="2" t="s">
        <v>15</v>
      </c>
      <c r="E36" s="8"/>
      <c r="F36" s="8"/>
      <c r="G36" s="71">
        <f t="shared" si="1"/>
        <v>0</v>
      </c>
      <c r="H36" s="106"/>
      <c r="I36" s="6"/>
    </row>
    <row r="37" spans="1:9" ht="14.25">
      <c r="A37" s="1"/>
      <c r="B37" s="98"/>
      <c r="C37" s="5"/>
      <c r="D37" s="2" t="s">
        <v>16</v>
      </c>
      <c r="E37" s="8"/>
      <c r="F37" s="8"/>
      <c r="G37" s="71">
        <f t="shared" si="1"/>
        <v>0</v>
      </c>
      <c r="H37" s="106"/>
      <c r="I37" s="6"/>
    </row>
    <row r="38" spans="1:9" ht="14.25">
      <c r="A38" s="1"/>
      <c r="B38" s="98"/>
      <c r="C38" s="5"/>
      <c r="D38" s="2" t="s">
        <v>17</v>
      </c>
      <c r="E38" s="8"/>
      <c r="F38" s="8"/>
      <c r="G38" s="71">
        <f t="shared" si="1"/>
        <v>0</v>
      </c>
      <c r="H38" s="106"/>
      <c r="I38" s="6"/>
    </row>
    <row r="39" spans="1:9" ht="14.25">
      <c r="A39" s="1"/>
      <c r="B39" s="98"/>
      <c r="C39" s="5"/>
      <c r="D39" s="2" t="s">
        <v>18</v>
      </c>
      <c r="E39" s="8"/>
      <c r="F39" s="8"/>
      <c r="G39" s="71">
        <f t="shared" si="1"/>
        <v>0</v>
      </c>
      <c r="H39" s="106"/>
      <c r="I39" s="6"/>
    </row>
    <row r="40" spans="1:9" ht="14.25">
      <c r="A40" s="1"/>
      <c r="B40" s="98"/>
      <c r="C40" s="5"/>
      <c r="D40" s="2" t="s">
        <v>19</v>
      </c>
      <c r="E40" s="8"/>
      <c r="F40" s="8"/>
      <c r="G40" s="71">
        <f t="shared" si="1"/>
        <v>0</v>
      </c>
      <c r="H40" s="106"/>
      <c r="I40" s="6"/>
    </row>
    <row r="41" spans="1:9" ht="14.25">
      <c r="A41" s="1"/>
      <c r="B41" s="98"/>
      <c r="C41" s="5"/>
      <c r="D41" s="2" t="s">
        <v>20</v>
      </c>
      <c r="E41" s="8"/>
      <c r="F41" s="8"/>
      <c r="G41" s="71">
        <f t="shared" si="1"/>
        <v>0</v>
      </c>
      <c r="H41" s="106"/>
      <c r="I41" s="6"/>
    </row>
    <row r="42" spans="1:9" ht="14.25">
      <c r="A42" s="1"/>
      <c r="B42" s="98"/>
      <c r="C42" s="5"/>
      <c r="D42" s="72" t="s">
        <v>5</v>
      </c>
      <c r="E42" s="8"/>
      <c r="F42" s="8"/>
      <c r="G42" s="71">
        <f t="shared" si="1"/>
        <v>0</v>
      </c>
      <c r="H42" s="106"/>
      <c r="I42" s="6"/>
    </row>
    <row r="43" spans="1:9" ht="14.25">
      <c r="A43" s="1"/>
      <c r="B43" s="98"/>
      <c r="C43" s="5"/>
      <c r="D43" s="2" t="s">
        <v>5</v>
      </c>
      <c r="E43" s="8"/>
      <c r="F43" s="8"/>
      <c r="G43" s="71">
        <f t="shared" si="1"/>
        <v>0</v>
      </c>
      <c r="H43" s="106"/>
      <c r="I43" s="6"/>
    </row>
    <row r="44" spans="1:9" ht="14.25">
      <c r="A44" s="1"/>
      <c r="B44" s="98"/>
      <c r="C44" s="5"/>
      <c r="D44" s="2"/>
      <c r="E44" s="6"/>
      <c r="F44" s="6"/>
      <c r="G44" s="6"/>
      <c r="H44" s="106"/>
      <c r="I44" s="6"/>
    </row>
    <row r="45" spans="1:9" ht="15">
      <c r="A45" s="1"/>
      <c r="B45" s="98"/>
      <c r="C45" s="5"/>
      <c r="D45" s="14" t="s">
        <v>21</v>
      </c>
      <c r="E45" s="7">
        <f>SUM(E28:E43)</f>
        <v>0</v>
      </c>
      <c r="F45" s="7">
        <f>SUM(F28:F43)</f>
        <v>0</v>
      </c>
      <c r="G45" s="70">
        <f>SUM(G28:G43)</f>
        <v>0</v>
      </c>
      <c r="H45" s="106"/>
      <c r="I45" s="6"/>
    </row>
    <row r="46" spans="1:9" ht="15.75">
      <c r="A46" s="1"/>
      <c r="B46" s="97"/>
      <c r="C46" s="9"/>
      <c r="D46" s="2"/>
      <c r="E46" s="3"/>
      <c r="F46" s="4"/>
      <c r="G46" s="1"/>
      <c r="H46" s="105"/>
      <c r="I46" s="1"/>
    </row>
    <row r="47" spans="1:9" ht="15.75">
      <c r="A47" s="1"/>
      <c r="B47" s="97"/>
      <c r="C47" s="146"/>
      <c r="D47" s="147" t="s">
        <v>22</v>
      </c>
      <c r="E47" s="149"/>
      <c r="F47" s="150"/>
      <c r="G47" s="151"/>
      <c r="H47" s="105"/>
      <c r="I47" s="1"/>
    </row>
    <row r="48" spans="1:9" ht="12.75" customHeight="1">
      <c r="A48" s="1"/>
      <c r="B48" s="97"/>
      <c r="C48" s="9"/>
      <c r="D48" s="236" t="s">
        <v>23</v>
      </c>
      <c r="E48" s="236"/>
      <c r="F48" s="236"/>
      <c r="G48" s="237"/>
      <c r="H48" s="105"/>
      <c r="I48" s="1"/>
    </row>
    <row r="49" spans="1:9">
      <c r="A49" s="1"/>
      <c r="B49" s="98"/>
      <c r="C49" s="5"/>
      <c r="D49" s="6"/>
      <c r="E49" s="15" t="s">
        <v>42</v>
      </c>
      <c r="F49" s="15" t="s">
        <v>43</v>
      </c>
      <c r="G49" s="15" t="s">
        <v>41</v>
      </c>
      <c r="H49" s="106"/>
      <c r="I49" s="6"/>
    </row>
    <row r="50" spans="1:9" ht="14.25">
      <c r="A50" s="1"/>
      <c r="B50" s="98"/>
      <c r="C50" s="5"/>
      <c r="D50" s="2" t="s">
        <v>24</v>
      </c>
      <c r="E50" s="7"/>
      <c r="F50" s="7"/>
      <c r="G50" s="70">
        <f t="shared" ref="G50:G58" si="2">F50-E50</f>
        <v>0</v>
      </c>
      <c r="H50" s="106"/>
      <c r="I50" s="6"/>
    </row>
    <row r="51" spans="1:9" ht="14.25">
      <c r="A51" s="1"/>
      <c r="B51" s="98"/>
      <c r="C51" s="5"/>
      <c r="D51" s="2" t="s">
        <v>25</v>
      </c>
      <c r="E51" s="8"/>
      <c r="F51" s="8"/>
      <c r="G51" s="71">
        <f t="shared" si="2"/>
        <v>0</v>
      </c>
      <c r="H51" s="106"/>
      <c r="I51" s="6"/>
    </row>
    <row r="52" spans="1:9" ht="14.25">
      <c r="A52" s="1"/>
      <c r="B52" s="98"/>
      <c r="C52" s="5"/>
      <c r="D52" s="2" t="s">
        <v>26</v>
      </c>
      <c r="E52" s="8"/>
      <c r="F52" s="8"/>
      <c r="G52" s="71">
        <f t="shared" si="2"/>
        <v>0</v>
      </c>
      <c r="H52" s="106"/>
      <c r="I52" s="6"/>
    </row>
    <row r="53" spans="1:9" ht="14.25">
      <c r="A53" s="1"/>
      <c r="B53" s="98"/>
      <c r="C53" s="5"/>
      <c r="D53" s="2" t="s">
        <v>27</v>
      </c>
      <c r="E53" s="8"/>
      <c r="F53" s="8"/>
      <c r="G53" s="71">
        <f t="shared" si="2"/>
        <v>0</v>
      </c>
      <c r="H53" s="106"/>
      <c r="I53" s="6"/>
    </row>
    <row r="54" spans="1:9" ht="14.25">
      <c r="A54" s="1"/>
      <c r="B54" s="98"/>
      <c r="C54" s="5"/>
      <c r="D54" s="2" t="s">
        <v>72</v>
      </c>
      <c r="E54" s="8"/>
      <c r="F54" s="8"/>
      <c r="G54" s="71">
        <f t="shared" si="2"/>
        <v>0</v>
      </c>
      <c r="H54" s="106"/>
      <c r="I54" s="6"/>
    </row>
    <row r="55" spans="1:9" ht="14.25">
      <c r="A55" s="1"/>
      <c r="B55" s="98"/>
      <c r="C55" s="5"/>
      <c r="D55" s="2" t="s">
        <v>28</v>
      </c>
      <c r="E55" s="8"/>
      <c r="F55" s="8"/>
      <c r="G55" s="71">
        <f t="shared" si="2"/>
        <v>0</v>
      </c>
      <c r="H55" s="106"/>
      <c r="I55" s="6"/>
    </row>
    <row r="56" spans="1:9" ht="14.25">
      <c r="A56" s="1"/>
      <c r="B56" s="98"/>
      <c r="C56" s="5"/>
      <c r="D56" s="2" t="s">
        <v>29</v>
      </c>
      <c r="E56" s="8"/>
      <c r="F56" s="8"/>
      <c r="G56" s="71">
        <f t="shared" si="2"/>
        <v>0</v>
      </c>
      <c r="H56" s="106"/>
      <c r="I56" s="6"/>
    </row>
    <row r="57" spans="1:9" ht="14.25">
      <c r="A57" s="1"/>
      <c r="B57" s="98"/>
      <c r="C57" s="5"/>
      <c r="D57" s="2" t="s">
        <v>30</v>
      </c>
      <c r="E57" s="8"/>
      <c r="F57" s="8"/>
      <c r="G57" s="71">
        <f t="shared" si="2"/>
        <v>0</v>
      </c>
      <c r="H57" s="106"/>
      <c r="I57" s="6"/>
    </row>
    <row r="58" spans="1:9" ht="14.25">
      <c r="A58" s="1"/>
      <c r="B58" s="98"/>
      <c r="C58" s="5"/>
      <c r="D58" s="2" t="s">
        <v>5</v>
      </c>
      <c r="E58" s="8"/>
      <c r="F58" s="8"/>
      <c r="G58" s="71">
        <f t="shared" si="2"/>
        <v>0</v>
      </c>
      <c r="H58" s="106"/>
      <c r="I58" s="6"/>
    </row>
    <row r="59" spans="1:9" ht="14.25">
      <c r="A59" s="1"/>
      <c r="B59" s="98"/>
      <c r="C59" s="5"/>
      <c r="D59" s="2"/>
      <c r="E59" s="6"/>
      <c r="F59" s="6"/>
      <c r="G59" s="6"/>
      <c r="H59" s="106"/>
      <c r="I59" s="6"/>
    </row>
    <row r="60" spans="1:9" ht="15">
      <c r="A60" s="1"/>
      <c r="B60" s="98"/>
      <c r="C60" s="5"/>
      <c r="D60" s="14" t="s">
        <v>21</v>
      </c>
      <c r="E60" s="7">
        <f>SUM(E50:E58)</f>
        <v>0</v>
      </c>
      <c r="F60" s="7">
        <f>SUM(F50:F58)</f>
        <v>0</v>
      </c>
      <c r="G60" s="70">
        <f>SUM(G50:G58)</f>
        <v>0</v>
      </c>
      <c r="H60" s="106"/>
      <c r="I60" s="6"/>
    </row>
    <row r="61" spans="1:9" ht="15.75">
      <c r="A61" s="1"/>
      <c r="B61" s="97"/>
      <c r="C61" s="9"/>
      <c r="D61" s="2"/>
      <c r="E61" s="3"/>
      <c r="F61" s="4"/>
      <c r="G61" s="1"/>
      <c r="H61" s="105"/>
      <c r="I61" s="1"/>
    </row>
    <row r="62" spans="1:9" ht="15.75">
      <c r="A62" s="1"/>
      <c r="B62" s="97"/>
      <c r="C62" s="146"/>
      <c r="D62" s="147" t="s">
        <v>31</v>
      </c>
      <c r="E62" s="149"/>
      <c r="F62" s="150"/>
      <c r="G62" s="152"/>
      <c r="H62" s="105"/>
      <c r="I62" s="1"/>
    </row>
    <row r="63" spans="1:9">
      <c r="A63" s="1"/>
      <c r="B63" s="98"/>
      <c r="C63" s="5"/>
      <c r="D63" s="232" t="s">
        <v>82</v>
      </c>
      <c r="E63" s="232"/>
      <c r="F63" s="233"/>
      <c r="G63" s="234"/>
      <c r="H63" s="106"/>
      <c r="I63" s="6"/>
    </row>
    <row r="64" spans="1:9">
      <c r="A64" s="1"/>
      <c r="B64" s="97"/>
      <c r="C64" s="9"/>
      <c r="D64" s="12"/>
      <c r="E64" s="15" t="s">
        <v>42</v>
      </c>
      <c r="F64" s="15" t="s">
        <v>43</v>
      </c>
      <c r="G64" s="15" t="s">
        <v>41</v>
      </c>
      <c r="H64" s="105"/>
      <c r="I64" s="1"/>
    </row>
    <row r="65" spans="1:9" ht="14.25">
      <c r="A65" s="1"/>
      <c r="B65" s="98"/>
      <c r="C65" s="5"/>
      <c r="D65" s="2" t="s">
        <v>32</v>
      </c>
      <c r="E65" s="7"/>
      <c r="F65" s="7"/>
      <c r="G65" s="70">
        <f t="shared" ref="G65:G70" si="3">F65-E65</f>
        <v>0</v>
      </c>
      <c r="H65" s="106"/>
      <c r="I65" s="6"/>
    </row>
    <row r="66" spans="1:9" ht="14.25">
      <c r="A66" s="1"/>
      <c r="B66" s="98"/>
      <c r="C66" s="5"/>
      <c r="D66" s="2" t="s">
        <v>33</v>
      </c>
      <c r="E66" s="8"/>
      <c r="F66" s="8"/>
      <c r="G66" s="71">
        <f t="shared" si="3"/>
        <v>0</v>
      </c>
      <c r="H66" s="106"/>
      <c r="I66" s="6"/>
    </row>
    <row r="67" spans="1:9" ht="14.25">
      <c r="A67" s="1"/>
      <c r="B67" s="98"/>
      <c r="C67" s="5"/>
      <c r="D67" s="2" t="s">
        <v>34</v>
      </c>
      <c r="E67" s="8"/>
      <c r="F67" s="8"/>
      <c r="G67" s="71">
        <f t="shared" si="3"/>
        <v>0</v>
      </c>
      <c r="H67" s="106"/>
      <c r="I67" s="6"/>
    </row>
    <row r="68" spans="1:9" ht="14.25">
      <c r="A68" s="1"/>
      <c r="B68" s="98"/>
      <c r="C68" s="5"/>
      <c r="D68" s="2" t="s">
        <v>35</v>
      </c>
      <c r="E68" s="8"/>
      <c r="F68" s="8"/>
      <c r="G68" s="71">
        <f t="shared" si="3"/>
        <v>0</v>
      </c>
      <c r="H68" s="106"/>
      <c r="I68" s="6"/>
    </row>
    <row r="69" spans="1:9" ht="14.25">
      <c r="A69" s="1"/>
      <c r="B69" s="98"/>
      <c r="C69" s="5"/>
      <c r="D69" s="2" t="s">
        <v>36</v>
      </c>
      <c r="E69" s="8"/>
      <c r="F69" s="8"/>
      <c r="G69" s="71">
        <f t="shared" si="3"/>
        <v>0</v>
      </c>
      <c r="H69" s="106"/>
      <c r="I69" s="6"/>
    </row>
    <row r="70" spans="1:9" ht="14.25">
      <c r="A70" s="1"/>
      <c r="B70" s="98"/>
      <c r="C70" s="5"/>
      <c r="D70" s="2" t="s">
        <v>5</v>
      </c>
      <c r="E70" s="8"/>
      <c r="F70" s="8"/>
      <c r="G70" s="71">
        <f t="shared" si="3"/>
        <v>0</v>
      </c>
      <c r="H70" s="106"/>
      <c r="I70" s="6"/>
    </row>
    <row r="71" spans="1:9" ht="14.25">
      <c r="A71" s="1"/>
      <c r="B71" s="98"/>
      <c r="C71" s="5"/>
      <c r="D71" s="2"/>
      <c r="E71" s="6"/>
      <c r="F71" s="6"/>
      <c r="G71" s="6"/>
      <c r="H71" s="106"/>
      <c r="I71" s="6"/>
    </row>
    <row r="72" spans="1:9" ht="15">
      <c r="A72" s="1"/>
      <c r="B72" s="98"/>
      <c r="C72" s="5"/>
      <c r="D72" s="14" t="s">
        <v>21</v>
      </c>
      <c r="E72" s="7">
        <f>SUM(E65:E70)</f>
        <v>0</v>
      </c>
      <c r="F72" s="7">
        <f>SUM(F65:F70)</f>
        <v>0</v>
      </c>
      <c r="G72" s="70">
        <f>SUM(G65:G70)</f>
        <v>0</v>
      </c>
      <c r="H72" s="106"/>
      <c r="I72" s="6"/>
    </row>
    <row r="73" spans="1:9">
      <c r="A73" s="1"/>
      <c r="B73" s="98"/>
      <c r="C73" s="5"/>
      <c r="H73" s="106"/>
      <c r="I73" s="6"/>
    </row>
    <row r="74" spans="1:9" ht="15">
      <c r="B74" s="97"/>
      <c r="C74" s="9"/>
      <c r="D74" s="2"/>
      <c r="E74" s="3"/>
      <c r="F74" s="3"/>
      <c r="G74" s="3"/>
      <c r="H74" s="105"/>
    </row>
    <row r="75" spans="1:9" ht="15">
      <c r="B75" s="97"/>
      <c r="C75" s="153"/>
      <c r="D75" s="114" t="s">
        <v>37</v>
      </c>
      <c r="E75" s="115">
        <f>E45+E60+E72+E23</f>
        <v>0</v>
      </c>
      <c r="F75" s="115">
        <f>F45+F60+F72+F23</f>
        <v>0</v>
      </c>
      <c r="G75" s="116">
        <f>G45+G60+G72+G23</f>
        <v>0</v>
      </c>
      <c r="H75" s="105"/>
    </row>
    <row r="76" spans="1:9" ht="16.5" thickBot="1">
      <c r="B76" s="97"/>
      <c r="C76" s="9"/>
      <c r="D76" s="2"/>
      <c r="E76" s="3"/>
      <c r="F76" s="4"/>
      <c r="G76" s="1"/>
      <c r="H76" s="105"/>
    </row>
    <row r="77" spans="1:9" ht="15.75">
      <c r="B77" s="97"/>
      <c r="C77" s="107"/>
      <c r="D77" s="108"/>
      <c r="E77" s="154" t="s">
        <v>42</v>
      </c>
      <c r="F77" s="109" t="s">
        <v>43</v>
      </c>
      <c r="G77" s="155" t="s">
        <v>41</v>
      </c>
      <c r="H77" s="105"/>
    </row>
    <row r="78" spans="1:9">
      <c r="B78" s="97"/>
      <c r="C78" s="110"/>
      <c r="D78" s="111"/>
      <c r="E78" s="112"/>
      <c r="F78" s="113"/>
      <c r="G78" s="112"/>
      <c r="H78" s="105"/>
    </row>
    <row r="79" spans="1:9" ht="15">
      <c r="B79" s="97"/>
      <c r="C79" s="110"/>
      <c r="D79" s="114" t="s">
        <v>6</v>
      </c>
      <c r="E79" s="115">
        <f>E12</f>
        <v>0</v>
      </c>
      <c r="F79" s="115">
        <f>F12</f>
        <v>0</v>
      </c>
      <c r="G79" s="116">
        <f>G12</f>
        <v>0</v>
      </c>
      <c r="H79" s="105"/>
    </row>
    <row r="80" spans="1:9" ht="15">
      <c r="B80" s="97"/>
      <c r="C80" s="110"/>
      <c r="D80" s="114" t="s">
        <v>37</v>
      </c>
      <c r="E80" s="115">
        <f>E75</f>
        <v>0</v>
      </c>
      <c r="F80" s="115">
        <f>F75</f>
        <v>0</v>
      </c>
      <c r="G80" s="116">
        <f>G75</f>
        <v>0</v>
      </c>
      <c r="H80" s="105"/>
    </row>
    <row r="81" spans="2:8" ht="14.25">
      <c r="B81" s="97"/>
      <c r="C81" s="110"/>
      <c r="D81" s="117"/>
      <c r="E81" s="112"/>
      <c r="F81" s="112"/>
      <c r="G81" s="112"/>
      <c r="H81" s="105"/>
    </row>
    <row r="82" spans="2:8" ht="15">
      <c r="B82" s="97"/>
      <c r="C82" s="110"/>
      <c r="D82" s="114" t="s">
        <v>38</v>
      </c>
      <c r="E82" s="115">
        <f>E79-E80</f>
        <v>0</v>
      </c>
      <c r="F82" s="115">
        <f>F79-F80</f>
        <v>0</v>
      </c>
      <c r="G82" s="116">
        <f>G79-G80</f>
        <v>0</v>
      </c>
      <c r="H82" s="105"/>
    </row>
    <row r="83" spans="2:8" ht="16.5" thickBot="1">
      <c r="B83" s="97"/>
      <c r="C83" s="118"/>
      <c r="D83" s="119"/>
      <c r="E83" s="120"/>
      <c r="F83" s="121"/>
      <c r="G83" s="122"/>
      <c r="H83" s="105"/>
    </row>
    <row r="84" spans="2:8" ht="8.25" customHeight="1">
      <c r="B84" s="99"/>
      <c r="C84" s="100"/>
      <c r="D84" s="101"/>
      <c r="E84" s="102"/>
      <c r="F84" s="103"/>
      <c r="G84" s="100"/>
      <c r="H84" s="104"/>
    </row>
    <row r="85" spans="2:8" ht="15.75">
      <c r="B85" s="13"/>
      <c r="C85" s="1"/>
      <c r="D85" s="2"/>
      <c r="E85" s="3"/>
      <c r="F85" s="4"/>
      <c r="G85" s="1"/>
      <c r="H85" s="13"/>
    </row>
  </sheetData>
  <mergeCells count="6">
    <mergeCell ref="D15:G15"/>
    <mergeCell ref="D63:G63"/>
    <mergeCell ref="C3:G3"/>
    <mergeCell ref="E4:G4"/>
    <mergeCell ref="D26:F26"/>
    <mergeCell ref="D48:G4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Diária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MES A MES</vt:lpstr>
      <vt:lpstr>Contr Gastos ANUAL</vt:lpstr>
      <vt:lpstr>Situação Atual</vt:lpstr>
      <vt:lpstr>Objetivos</vt:lpstr>
      <vt:lpstr>Consolidando Dívidas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Oliveira</dc:creator>
  <cp:lastModifiedBy>Eduardo</cp:lastModifiedBy>
  <cp:lastPrinted>2015-06-25T14:03:43Z</cp:lastPrinted>
  <dcterms:created xsi:type="dcterms:W3CDTF">2011-06-21T22:31:04Z</dcterms:created>
  <dcterms:modified xsi:type="dcterms:W3CDTF">2015-06-25T14:05:52Z</dcterms:modified>
</cp:coreProperties>
</file>